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https://stateofdelaware-my.sharepoint.com/personal/sandra_clark_delaware_gov/Documents/aaaSMC Documents/AAA Projects and Assignments/I V and V RFP 2024/RFP and Attachments/"/>
    </mc:Choice>
  </mc:AlternateContent>
  <xr:revisionPtr revIDLastSave="0" documentId="8_{D6F335A9-5FAF-406F-A68B-695CECFE5E48}" xr6:coauthVersionLast="47" xr6:coauthVersionMax="47" xr10:uidLastSave="{00000000-0000-0000-0000-000000000000}"/>
  <workbookProtection lockStructure="1"/>
  <bookViews>
    <workbookView xWindow="-108" yWindow="-108" windowWidth="23256" windowHeight="12456" activeTab="1" xr2:uid="{00000000-000D-0000-FFFF-FFFF00000000}"/>
  </bookViews>
  <sheets>
    <sheet name="Instructions" sheetId="1" r:id="rId1"/>
    <sheet name="Primary Responses" sheetId="2" r:id="rId2"/>
    <sheet name="Additional Responses" sheetId="3" r:id="rId3"/>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6" i="3" l="1"/>
  <c r="F106" i="3"/>
  <c r="B106" i="3"/>
  <c r="J105" i="3"/>
  <c r="F105" i="3"/>
  <c r="B105" i="3"/>
  <c r="J104" i="3"/>
  <c r="F104" i="3"/>
  <c r="B104" i="3"/>
  <c r="J103" i="3"/>
  <c r="F103" i="3"/>
  <c r="B103" i="3"/>
  <c r="J102" i="3"/>
  <c r="F102" i="3"/>
  <c r="B102" i="3"/>
  <c r="J101" i="3"/>
  <c r="F101" i="3"/>
  <c r="B101" i="3"/>
  <c r="J100" i="3"/>
  <c r="F100" i="3"/>
  <c r="B100" i="3"/>
  <c r="J99" i="3"/>
  <c r="F99" i="3"/>
  <c r="B99" i="3"/>
  <c r="J98" i="3"/>
  <c r="F98" i="3"/>
  <c r="B98" i="3"/>
  <c r="J97" i="3"/>
  <c r="F97" i="3"/>
  <c r="B97" i="3"/>
  <c r="J96" i="3"/>
  <c r="F96" i="3"/>
  <c r="B96" i="3"/>
  <c r="J95" i="3"/>
  <c r="F95" i="3"/>
  <c r="B95" i="3"/>
  <c r="J94" i="3"/>
  <c r="F94" i="3"/>
  <c r="B94" i="3"/>
  <c r="J93" i="3"/>
  <c r="F93" i="3"/>
  <c r="B93" i="3"/>
  <c r="J92" i="3"/>
  <c r="F92" i="3"/>
  <c r="B92" i="3"/>
  <c r="J91" i="3"/>
  <c r="F91" i="3"/>
  <c r="B91" i="3"/>
  <c r="J90" i="3"/>
  <c r="F90" i="3"/>
  <c r="B90" i="3"/>
  <c r="J89" i="3"/>
  <c r="F89" i="3"/>
  <c r="B89" i="3"/>
  <c r="J88" i="3"/>
  <c r="F88" i="3"/>
  <c r="B88" i="3"/>
  <c r="J87" i="3"/>
  <c r="F87" i="3"/>
  <c r="B87" i="3"/>
  <c r="J86" i="3"/>
  <c r="F86" i="3"/>
  <c r="B86" i="3"/>
  <c r="J85" i="3"/>
  <c r="F85" i="3"/>
  <c r="B85" i="3"/>
  <c r="J84" i="3"/>
  <c r="F84" i="3"/>
  <c r="B84" i="3"/>
  <c r="J83" i="3"/>
  <c r="F83" i="3"/>
  <c r="B83" i="3"/>
  <c r="J82" i="3"/>
  <c r="F82" i="3"/>
  <c r="B82" i="3"/>
  <c r="J81" i="3"/>
  <c r="F81" i="3"/>
  <c r="B81" i="3"/>
  <c r="J80" i="3"/>
  <c r="F80" i="3"/>
  <c r="B80" i="3"/>
  <c r="J79" i="3"/>
  <c r="F79" i="3"/>
  <c r="B79" i="3"/>
  <c r="J78" i="3"/>
  <c r="F78" i="3"/>
  <c r="B78" i="3"/>
  <c r="J77" i="3"/>
  <c r="F77" i="3"/>
  <c r="B77" i="3"/>
  <c r="J76" i="3"/>
  <c r="F76" i="3"/>
  <c r="B76" i="3"/>
  <c r="J75" i="3"/>
  <c r="F75" i="3"/>
  <c r="B75" i="3"/>
  <c r="J74" i="3"/>
  <c r="F74" i="3"/>
  <c r="B74" i="3"/>
  <c r="J73" i="3"/>
  <c r="F73" i="3"/>
  <c r="B73" i="3"/>
  <c r="J72" i="3"/>
  <c r="F72" i="3"/>
  <c r="B72" i="3"/>
  <c r="J71" i="3"/>
  <c r="F71" i="3"/>
  <c r="B71" i="3"/>
  <c r="J70" i="3"/>
  <c r="F70" i="3"/>
  <c r="B70" i="3"/>
  <c r="J69" i="3"/>
  <c r="F69" i="3"/>
  <c r="B69" i="3"/>
  <c r="J68" i="3"/>
  <c r="F68" i="3"/>
  <c r="B68" i="3"/>
  <c r="J67" i="3"/>
  <c r="F67" i="3"/>
  <c r="B67" i="3"/>
  <c r="J66" i="3"/>
  <c r="F66" i="3"/>
  <c r="B66" i="3"/>
  <c r="J65" i="3"/>
  <c r="F65" i="3"/>
  <c r="B65" i="3"/>
  <c r="J64" i="3"/>
  <c r="F64" i="3"/>
  <c r="B64" i="3"/>
  <c r="J63" i="3"/>
  <c r="F63" i="3"/>
  <c r="B63" i="3"/>
  <c r="J62" i="3"/>
  <c r="F62" i="3"/>
  <c r="B62" i="3"/>
  <c r="J61" i="3"/>
  <c r="F61" i="3"/>
  <c r="B61" i="3"/>
  <c r="J60" i="3"/>
  <c r="F60" i="3"/>
  <c r="B60" i="3"/>
  <c r="J59" i="3"/>
  <c r="F59" i="3"/>
  <c r="B59" i="3"/>
  <c r="J58" i="3"/>
  <c r="F58" i="3"/>
  <c r="B58" i="3"/>
  <c r="J57" i="3"/>
  <c r="F57" i="3"/>
  <c r="B57" i="3"/>
  <c r="J56" i="3"/>
  <c r="F56" i="3"/>
  <c r="B56" i="3"/>
  <c r="J55" i="3"/>
  <c r="F55" i="3"/>
  <c r="B55" i="3"/>
  <c r="J54" i="3"/>
  <c r="F54" i="3"/>
  <c r="B54" i="3"/>
  <c r="J53" i="3"/>
  <c r="F53" i="3"/>
  <c r="B53" i="3"/>
  <c r="J52" i="3"/>
  <c r="F52" i="3"/>
  <c r="B52" i="3"/>
  <c r="J51" i="3"/>
  <c r="F51" i="3"/>
  <c r="B51" i="3"/>
  <c r="J50" i="3"/>
  <c r="F50" i="3"/>
  <c r="B50" i="3"/>
  <c r="J49" i="3"/>
  <c r="F49" i="3"/>
  <c r="B49" i="3"/>
  <c r="J48" i="3"/>
  <c r="F48" i="3"/>
  <c r="B48" i="3"/>
  <c r="J47" i="3"/>
  <c r="F47" i="3"/>
  <c r="B47" i="3"/>
  <c r="J46" i="3"/>
  <c r="F46" i="3"/>
  <c r="B46" i="3"/>
  <c r="J45" i="3"/>
  <c r="F45" i="3"/>
  <c r="B45" i="3"/>
  <c r="J44" i="3"/>
  <c r="F44" i="3"/>
  <c r="B44" i="3"/>
  <c r="J43" i="3"/>
  <c r="F43" i="3"/>
  <c r="B43" i="3"/>
  <c r="J42" i="3"/>
  <c r="F42" i="3"/>
  <c r="B42" i="3"/>
  <c r="J41" i="3"/>
  <c r="F41" i="3"/>
  <c r="B41" i="3"/>
  <c r="J40" i="3"/>
  <c r="F40" i="3"/>
  <c r="B40" i="3"/>
  <c r="J39" i="3"/>
  <c r="F39" i="3"/>
  <c r="B39" i="3"/>
  <c r="J38" i="3"/>
  <c r="F38" i="3"/>
  <c r="B38" i="3"/>
  <c r="J37" i="3"/>
  <c r="F37" i="3"/>
  <c r="B37" i="3"/>
  <c r="J36" i="3"/>
  <c r="F36" i="3"/>
  <c r="B36" i="3"/>
  <c r="J35" i="3"/>
  <c r="F35" i="3"/>
  <c r="B35" i="3"/>
  <c r="J34" i="3"/>
  <c r="F34" i="3"/>
  <c r="B34" i="3"/>
  <c r="J33" i="3"/>
  <c r="F33" i="3"/>
  <c r="B33" i="3"/>
  <c r="J32" i="3"/>
  <c r="F32" i="3"/>
  <c r="B32" i="3"/>
  <c r="J31" i="3"/>
  <c r="F31" i="3"/>
  <c r="B31" i="3"/>
  <c r="J30" i="3"/>
  <c r="F30" i="3"/>
  <c r="B30" i="3"/>
  <c r="J29" i="3"/>
  <c r="F29" i="3"/>
  <c r="B29" i="3"/>
  <c r="J28" i="3"/>
  <c r="F28" i="3"/>
  <c r="B28" i="3"/>
  <c r="J27" i="3"/>
  <c r="F27" i="3"/>
  <c r="B27" i="3"/>
  <c r="J26" i="3"/>
  <c r="F26" i="3"/>
  <c r="B26" i="3"/>
  <c r="J25" i="3"/>
  <c r="F25" i="3"/>
  <c r="B25" i="3"/>
  <c r="J24" i="3"/>
  <c r="F24" i="3"/>
  <c r="B24" i="3"/>
  <c r="J23" i="3"/>
  <c r="F23" i="3"/>
  <c r="B23" i="3"/>
  <c r="J22" i="3"/>
  <c r="F22" i="3"/>
  <c r="B22" i="3"/>
  <c r="J21" i="3"/>
  <c r="F21" i="3"/>
  <c r="B21" i="3"/>
  <c r="J20" i="3"/>
  <c r="F20" i="3"/>
  <c r="B20" i="3"/>
  <c r="J19" i="3"/>
  <c r="F19" i="3"/>
  <c r="B19" i="3"/>
  <c r="J18" i="3"/>
  <c r="F18" i="3"/>
  <c r="B18" i="3"/>
  <c r="J17" i="3"/>
  <c r="F17" i="3"/>
  <c r="B17" i="3"/>
  <c r="J16" i="3"/>
  <c r="F16" i="3"/>
  <c r="B16" i="3"/>
  <c r="J15" i="3"/>
  <c r="F15" i="3"/>
  <c r="B15" i="3"/>
  <c r="J14" i="3"/>
  <c r="F14" i="3"/>
  <c r="B14" i="3"/>
  <c r="J13" i="3"/>
  <c r="F13" i="3"/>
  <c r="B13" i="3"/>
  <c r="J12" i="3"/>
  <c r="F12" i="3"/>
  <c r="B12" i="3"/>
  <c r="J11" i="3"/>
  <c r="F11" i="3"/>
  <c r="B11" i="3"/>
  <c r="J10" i="3"/>
  <c r="F10" i="3"/>
  <c r="B10" i="3"/>
  <c r="J9" i="3"/>
  <c r="F9" i="3"/>
  <c r="B9" i="3"/>
  <c r="J8" i="3"/>
  <c r="F8" i="3"/>
  <c r="B8" i="3"/>
  <c r="J7" i="3"/>
  <c r="F7" i="3"/>
  <c r="B7" i="3"/>
  <c r="I3" i="3"/>
  <c r="H3" i="3"/>
  <c r="J16" i="2"/>
  <c r="J15" i="2"/>
  <c r="J14" i="2"/>
  <c r="J13" i="2"/>
  <c r="J12" i="2"/>
  <c r="J11" i="2"/>
  <c r="J10" i="2"/>
  <c r="J9" i="2"/>
  <c r="J8" i="2"/>
  <c r="J7" i="2"/>
  <c r="I3" i="2"/>
  <c r="H3" i="2"/>
  <c r="H18" i="2" s="1"/>
  <c r="B13" i="2"/>
  <c r="B9" i="2"/>
  <c r="B14" i="2"/>
  <c r="B12" i="2"/>
  <c r="B8" i="2"/>
  <c r="B16" i="2"/>
  <c r="B7" i="2"/>
  <c r="B15" i="2"/>
  <c r="B11" i="2"/>
  <c r="B10" i="2"/>
  <c r="B3" i="3" l="1"/>
  <c r="J18" i="2"/>
  <c r="B3" i="2"/>
</calcChain>
</file>

<file path=xl/sharedStrings.xml><?xml version="1.0" encoding="utf-8"?>
<sst xmlns="http://schemas.openxmlformats.org/spreadsheetml/2006/main" count="278" uniqueCount="49">
  <si>
    <t>d00745bb3e1426c66ca77a9596e3c0075257ccb26bac08f2e1c97b678ae922b0958b3b28d3d15f99b182628a2fe586c40d4ae5e10295c9100a166f0edafb4239W6Kg/UB2iXSxWlNOzxa19GCaZFmRSdkMqzpM0F4zD3RRzQi8AR9LmiJOao4CPOtg</t>
  </si>
  <si>
    <t>Cost Proposal (BT-39RW)</t>
  </si>
  <si>
    <t>Total Cost for the proposal will be calculated using Total Estimated Hours for each Job Title multiplied by the Hourly Rate. The calculated results for each Job Title will be added together resulting in the Total Cost. Note that while Total Estimated Hours is an estimate, the Hourly Rate for each Job Title will be firm for the noted period in the RFP.</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</si>
  <si>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</si>
  <si>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To submit additional bids for an item, you must go to the Additional Responses tab.
- If you decide to submit an additional response for an item, then you must also complete a primary response bid for that item.
- Every item has a unique item number found in column D. To submit an additional bid for an item, enter the item number from the Primary Responses sheet into the blank item number cell on the Additional Responses sheet (column D).
- Entering the item number on the Additional responses sheet will cause the line to populate with item-specific info. An additional response can now be completed by filling in the blank cells with the bid information you wish to submit.
- You can submit as many additional bids for each item as you would like
- Please do not use Excel formulas in your responses.
- If you have any questions regarding the content of this file, please contact the appropriate purchaser.
- If you have any technical problems, please contact Bonfire at Support@GoBonfire.com.</t>
  </si>
  <si>
    <t>Primary Responses</t>
  </si>
  <si>
    <t>Text</t>
  </si>
  <si>
    <t>Numeric</t>
  </si>
  <si>
    <t>Status</t>
  </si>
  <si>
    <t>Bid/No Bid Decision</t>
  </si>
  <si>
    <t>#</t>
  </si>
  <si>
    <t>Item</t>
  </si>
  <si>
    <t>Job Title</t>
  </si>
  <si>
    <t>Total Estimated Hours</t>
  </si>
  <si>
    <t>Unit Price</t>
  </si>
  <si>
    <t>Total Cost</t>
  </si>
  <si>
    <t>Helper:ResponseStatus</t>
  </si>
  <si>
    <t>BidTableItem:BidTableItemID</t>
  </si>
  <si>
    <t>BidTableItemResponse:IsBidding</t>
  </si>
  <si>
    <t>Helper:BidTableBasketOrderWithItemOrder</t>
  </si>
  <si>
    <t>BidTableItem:ItemName</t>
  </si>
  <si>
    <t>BidTableItemResponse:225761</t>
  </si>
  <si>
    <t>BidTableItemResponse:225760</t>
  </si>
  <si>
    <t>BidTableItemResponse:225755</t>
  </si>
  <si>
    <t>BidTableFormula:117421</t>
  </si>
  <si>
    <t>No Bid</t>
  </si>
  <si>
    <t>#0-1</t>
  </si>
  <si>
    <t xml:space="preserve">
Job Title 1
</t>
  </si>
  <si>
    <t>#0-2</t>
  </si>
  <si>
    <t xml:space="preserve">
Job Title 2
</t>
  </si>
  <si>
    <t>#0-3</t>
  </si>
  <si>
    <t xml:space="preserve">
Job Title 3
</t>
  </si>
  <si>
    <t>#0-4</t>
  </si>
  <si>
    <t xml:space="preserve">
Job Title 4
</t>
  </si>
  <si>
    <t>#0-5</t>
  </si>
  <si>
    <t xml:space="preserve">
Job Title 5
</t>
  </si>
  <si>
    <t>#0-6</t>
  </si>
  <si>
    <t xml:space="preserve">
Job Title 6
</t>
  </si>
  <si>
    <t>#0-7</t>
  </si>
  <si>
    <t xml:space="preserve">
Job Title 7
</t>
  </si>
  <si>
    <t>#0-8</t>
  </si>
  <si>
    <t xml:space="preserve">
Job Title 8
</t>
  </si>
  <si>
    <t>#0-9</t>
  </si>
  <si>
    <t xml:space="preserve">
Job Title 9
</t>
  </si>
  <si>
    <t>#0-10</t>
  </si>
  <si>
    <t xml:space="preserve">
Job Title 10
</t>
  </si>
  <si>
    <t>Grand Total</t>
  </si>
  <si>
    <t>Additional Responses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</si>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</sst>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8"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267">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opLeftCell="A14" workbookViewId="0">
      <selection activeCell="B14" sqref="B14:E14"/>
    </sheetView>
  </sheetViews>
  <sheetFormatPr defaultRowHeight="15" x14ac:dyDescent="0.25"/>
  <cols>
    <col min="2" max="5" width="25" customWidth="1"/>
    <col min="702" max="702" width="9.08984375" hidden="1"/>
  </cols>
  <sheetData>
    <row r="2" spans="2:5" ht="79.95" customHeight="1" x14ac:dyDescent="0.25"/>
    <row r="8" spans="2:5" ht="31.95" customHeight="1" x14ac:dyDescent="0.25">
      <c r="B8" s="17" t="s">
        <v>1</v>
      </c>
      <c r="C8" s="18"/>
      <c r="D8" s="18"/>
      <c r="E8" s="18"/>
    </row>
    <row r="10" spans="2:5" ht="72" customHeight="1" x14ac:dyDescent="0.25">
      <c r="B10" s="19" t="s">
        <v>2</v>
      </c>
      <c r="C10" s="18"/>
      <c r="D10" s="18"/>
      <c r="E10" s="18"/>
    </row>
    <row r="12" spans="2:5" ht="28.2" x14ac:dyDescent="0.25">
      <c r="B12" s="2" t="s">
        <v>3</v>
      </c>
    </row>
    <row r="14" spans="2:5" ht="409.6" customHeight="1" x14ac:dyDescent="0.25">
      <c r="B14" s="20" t="s">
        <v>4</v>
      </c>
      <c r="C14" s="20"/>
      <c r="D14" s="20"/>
      <c r="E14" s="20"/>
    </row>
    <row r="702" spans="702:702" x14ac:dyDescent="0.25">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8"/>
  <sheetViews>
    <sheetView tabSelected="1" workbookViewId="0">
      <pane xSplit="6" ySplit="5" topLeftCell="G13" activePane="bottomRight" state="frozen"/>
      <selection pane="topRight"/>
      <selection pane="bottomLeft"/>
      <selection pane="bottomRight" activeCell="D16" sqref="D16"/>
    </sheetView>
  </sheetViews>
  <sheetFormatPr defaultRowHeight="15" x14ac:dyDescent="0.25"/>
  <cols>
    <col min="2" max="2" width="30" customWidth="1"/>
    <col min="3" max="3" width="5" hidden="1" customWidth="1"/>
    <col min="4" max="5" width="10" customWidth="1"/>
    <col min="6" max="6" width="16.36328125" customWidth="1"/>
    <col min="7" max="7" width="31" customWidth="1"/>
    <col min="8" max="10" width="15" customWidth="1"/>
  </cols>
  <sheetData>
    <row r="2" spans="2:10" ht="28.2" x14ac:dyDescent="0.25">
      <c r="B2" s="2" t="s">
        <v>5</v>
      </c>
    </row>
    <row r="3" spans="2:10" ht="31.95" customHeight="1" x14ac:dyDescent="0.25">
      <c r="B3" s="3" t="str">
        <f ca="1">IF((COUNTIF(B7:B17, "Error*") + COUNTIF(G3:I3, "Error*")) &gt; 0, "Error: Check cell(s)" &amp;IF(COUNTIF(B7:B17, "Error*") &gt; 0, (" " &amp; ADDRESS(7 + MATCH("Error*", B7:B17, 0) - 1, COLUMN(), 4)), "") &amp; IF(COUNTIF(G3:I3, "Error*") &gt; 0, (" " &amp; ADDRESS(ROW(), 7 + MATCH("Error*", G3:I3, 0) - 1, 4)), ""), "Success: All data is valid!")</f>
        <v>Success: All data is valid!</v>
      </c>
      <c r="C3" s="5"/>
      <c r="D3" s="5"/>
      <c r="E3" s="5"/>
      <c r="F3" s="5"/>
      <c r="G3" s="5"/>
      <c r="H3" s="5" t="str">
        <f>IFERROR("Error: Cell " &amp; ADDRESS((7 + MATCH(FALSE, INDEX(NOT(NOT(ISNUMBER(H7:H17)) * NOT(ISBLANK(H7:H17))), 0), 0) - 1), COLUMN(), 4) &amp; " must be Numeric", "")</f>
        <v/>
      </c>
      <c r="I3" s="5" t="str">
        <f>IFERROR("Error: Cell " &amp; ADDRESS((7 + MATCH(FALSE, INDEX(NOT(NOT(ISNUMBER(I7:I17)) * NOT(ISBLANK(I7:I17))), 0), 0) - 1), COLUMN(), 4) &amp; " must be Numeric", "")</f>
        <v/>
      </c>
      <c r="J3" s="5"/>
    </row>
    <row r="4" spans="2:10" ht="25.05" customHeight="1" x14ac:dyDescent="0.25">
      <c r="B4" s="1"/>
      <c r="C4" s="1"/>
      <c r="D4" s="1"/>
      <c r="E4" s="1"/>
      <c r="F4" s="1"/>
      <c r="G4" s="7" t="s">
        <v>6</v>
      </c>
      <c r="H4" s="7" t="s">
        <v>7</v>
      </c>
      <c r="I4" s="7" t="s">
        <v>7</v>
      </c>
      <c r="J4" s="1"/>
    </row>
    <row r="5" spans="2:10" ht="40.049999999999997" customHeight="1" x14ac:dyDescent="0.25">
      <c r="B5" s="4" t="s">
        <v>8</v>
      </c>
      <c r="C5" s="4"/>
      <c r="D5" s="6" t="s">
        <v>9</v>
      </c>
      <c r="E5" s="4" t="s">
        <v>10</v>
      </c>
      <c r="F5" s="4" t="s">
        <v>11</v>
      </c>
      <c r="G5" s="6" t="s">
        <v>12</v>
      </c>
      <c r="H5" s="6" t="s">
        <v>13</v>
      </c>
      <c r="I5" s="6" t="s">
        <v>14</v>
      </c>
      <c r="J5" s="4" t="s">
        <v>15</v>
      </c>
    </row>
    <row r="6" spans="2:10" hidden="1" x14ac:dyDescent="0.25">
      <c r="B6" s="1" t="s">
        <v>16</v>
      </c>
      <c r="C6" s="1" t="s">
        <v>17</v>
      </c>
      <c r="D6" s="1" t="s">
        <v>18</v>
      </c>
      <c r="E6" s="1" t="s">
        <v>19</v>
      </c>
      <c r="F6" s="1" t="s">
        <v>20</v>
      </c>
      <c r="G6" s="1" t="s">
        <v>21</v>
      </c>
      <c r="H6" s="1" t="s">
        <v>22</v>
      </c>
      <c r="I6" s="1" t="s">
        <v>23</v>
      </c>
      <c r="J6" s="1" t="s">
        <v>24</v>
      </c>
    </row>
    <row r="7" spans="2:10" ht="52.2" x14ac:dyDescent="0.25">
      <c r="B7" s="9" t="str">
        <f t="shared" ref="B7:B16" ca="1" si="0">IF(D7 = "No Bid", IFERROR("Error: Clear values for '" &amp; INDIRECT(ADDRESS(5, (7 + MATCH(TRUE, INDEX(NOT(ISBLANK(G7:I7)), 0, 0), 0) - 1))) &amp; "' in cell " &amp; ADDRESS(ROW(), (7 + MATCH(TRUE, INDEX(NOT(ISBLANK(G7:I7)), 0, 0), 0) - 1), 4) &amp; " or select 'Bid'", "Not Bidding"), IF(D7 = "Bid", IFERROR("Error: Missing value for '" &amp; INDIRECT(ADDRESS(5, (7 + MATCH(TRUE, INDEX(ISBLANK(G7:I7), 0, 0), 0) - 1))) &amp; "' in cell " &amp; ADDRESS(ROW(), (7 + MATCH(TRUE, INDEX(ISBLANK(G7:I7), 0, 0), 0) - 1), 4), "Success: All values provided"), "Error: Invalid Bid/No Bid Decision"))</f>
        <v>Not Bidding</v>
      </c>
      <c r="C7" s="10">
        <v>2963884</v>
      </c>
      <c r="D7" s="11" t="s">
        <v>25</v>
      </c>
      <c r="E7" s="10" t="s">
        <v>26</v>
      </c>
      <c r="F7" s="12" t="s">
        <v>27</v>
      </c>
      <c r="G7" s="8"/>
      <c r="H7" s="8"/>
      <c r="I7" s="13"/>
      <c r="J7" s="14" t="str">
        <f t="shared" ref="J7:J16" si="1">IFERROR(IF(ISBLANK(H7), NA(), H7) * IF(ISBLANK(I7), NA(), I7), "-")</f>
        <v>-</v>
      </c>
    </row>
    <row r="8" spans="2:10" ht="52.2" x14ac:dyDescent="0.25">
      <c r="B8" s="9" t="str">
        <f t="shared" ca="1" si="0"/>
        <v>Not Bidding</v>
      </c>
      <c r="C8" s="10">
        <v>2963885</v>
      </c>
      <c r="D8" s="11" t="s">
        <v>25</v>
      </c>
      <c r="E8" s="10" t="s">
        <v>28</v>
      </c>
      <c r="F8" s="12" t="s">
        <v>29</v>
      </c>
      <c r="G8" s="8"/>
      <c r="H8" s="8"/>
      <c r="I8" s="13"/>
      <c r="J8" s="14" t="str">
        <f t="shared" si="1"/>
        <v>-</v>
      </c>
    </row>
    <row r="9" spans="2:10" ht="52.2" x14ac:dyDescent="0.25">
      <c r="B9" s="9" t="str">
        <f t="shared" ca="1" si="0"/>
        <v>Not Bidding</v>
      </c>
      <c r="C9" s="10">
        <v>2963886</v>
      </c>
      <c r="D9" s="11" t="s">
        <v>25</v>
      </c>
      <c r="E9" s="10" t="s">
        <v>30</v>
      </c>
      <c r="F9" s="12" t="s">
        <v>31</v>
      </c>
      <c r="G9" s="8"/>
      <c r="H9" s="8"/>
      <c r="I9" s="13"/>
      <c r="J9" s="14" t="str">
        <f t="shared" si="1"/>
        <v>-</v>
      </c>
    </row>
    <row r="10" spans="2:10" ht="52.2" x14ac:dyDescent="0.25">
      <c r="B10" s="9" t="str">
        <f t="shared" ca="1" si="0"/>
        <v>Not Bidding</v>
      </c>
      <c r="C10" s="10">
        <v>2963887</v>
      </c>
      <c r="D10" s="11" t="s">
        <v>25</v>
      </c>
      <c r="E10" s="10" t="s">
        <v>32</v>
      </c>
      <c r="F10" s="12" t="s">
        <v>33</v>
      </c>
      <c r="G10" s="8"/>
      <c r="H10" s="8"/>
      <c r="I10" s="13"/>
      <c r="J10" s="14" t="str">
        <f t="shared" si="1"/>
        <v>-</v>
      </c>
    </row>
    <row r="11" spans="2:10" ht="52.2" x14ac:dyDescent="0.25">
      <c r="B11" s="9" t="str">
        <f t="shared" ca="1" si="0"/>
        <v>Not Bidding</v>
      </c>
      <c r="C11" s="10">
        <v>2963888</v>
      </c>
      <c r="D11" s="11" t="s">
        <v>25</v>
      </c>
      <c r="E11" s="10" t="s">
        <v>34</v>
      </c>
      <c r="F11" s="12" t="s">
        <v>35</v>
      </c>
      <c r="G11" s="8"/>
      <c r="H11" s="8"/>
      <c r="I11" s="13"/>
      <c r="J11" s="14" t="str">
        <f t="shared" si="1"/>
        <v>-</v>
      </c>
    </row>
    <row r="12" spans="2:10" ht="52.2" x14ac:dyDescent="0.25">
      <c r="B12" s="9" t="str">
        <f t="shared" ca="1" si="0"/>
        <v>Not Bidding</v>
      </c>
      <c r="C12" s="10">
        <v>2963889</v>
      </c>
      <c r="D12" s="11" t="s">
        <v>25</v>
      </c>
      <c r="E12" s="10" t="s">
        <v>36</v>
      </c>
      <c r="F12" s="12" t="s">
        <v>37</v>
      </c>
      <c r="G12" s="8"/>
      <c r="H12" s="8"/>
      <c r="I12" s="13"/>
      <c r="J12" s="14" t="str">
        <f t="shared" si="1"/>
        <v>-</v>
      </c>
    </row>
    <row r="13" spans="2:10" ht="52.2" x14ac:dyDescent="0.25">
      <c r="B13" s="9" t="str">
        <f t="shared" ca="1" si="0"/>
        <v>Not Bidding</v>
      </c>
      <c r="C13" s="10">
        <v>2963890</v>
      </c>
      <c r="D13" s="11" t="s">
        <v>25</v>
      </c>
      <c r="E13" s="10" t="s">
        <v>38</v>
      </c>
      <c r="F13" s="12" t="s">
        <v>39</v>
      </c>
      <c r="G13" s="8"/>
      <c r="H13" s="8"/>
      <c r="I13" s="13"/>
      <c r="J13" s="14" t="str">
        <f t="shared" si="1"/>
        <v>-</v>
      </c>
    </row>
    <row r="14" spans="2:10" ht="52.2" x14ac:dyDescent="0.25">
      <c r="B14" s="9" t="str">
        <f t="shared" ca="1" si="0"/>
        <v>Not Bidding</v>
      </c>
      <c r="C14" s="10">
        <v>2963891</v>
      </c>
      <c r="D14" s="11" t="s">
        <v>25</v>
      </c>
      <c r="E14" s="10" t="s">
        <v>40</v>
      </c>
      <c r="F14" s="12" t="s">
        <v>41</v>
      </c>
      <c r="G14" s="8"/>
      <c r="H14" s="8"/>
      <c r="I14" s="13"/>
      <c r="J14" s="14" t="str">
        <f t="shared" si="1"/>
        <v>-</v>
      </c>
    </row>
    <row r="15" spans="2:10" ht="52.2" x14ac:dyDescent="0.25">
      <c r="B15" s="9" t="str">
        <f t="shared" ca="1" si="0"/>
        <v>Not Bidding</v>
      </c>
      <c r="C15" s="10">
        <v>2963892</v>
      </c>
      <c r="D15" s="11" t="s">
        <v>25</v>
      </c>
      <c r="E15" s="10" t="s">
        <v>42</v>
      </c>
      <c r="F15" s="12" t="s">
        <v>43</v>
      </c>
      <c r="G15" s="8"/>
      <c r="H15" s="8"/>
      <c r="I15" s="13"/>
      <c r="J15" s="14" t="str">
        <f t="shared" si="1"/>
        <v>-</v>
      </c>
    </row>
    <row r="16" spans="2:10" ht="52.2" x14ac:dyDescent="0.25">
      <c r="B16" s="9" t="str">
        <f t="shared" ca="1" si="0"/>
        <v>Not Bidding</v>
      </c>
      <c r="C16" s="10">
        <v>2963893</v>
      </c>
      <c r="D16" s="11" t="s">
        <v>25</v>
      </c>
      <c r="E16" s="10" t="s">
        <v>44</v>
      </c>
      <c r="F16" s="12" t="s">
        <v>45</v>
      </c>
      <c r="G16" s="8"/>
      <c r="H16" s="8"/>
      <c r="I16" s="13"/>
      <c r="J16" s="14" t="str">
        <f t="shared" si="1"/>
        <v>-</v>
      </c>
    </row>
    <row r="18" spans="2:10" ht="49.95" customHeight="1" x14ac:dyDescent="0.25">
      <c r="B18" s="4" t="s">
        <v>46</v>
      </c>
      <c r="C18" s="15"/>
      <c r="D18" s="15"/>
      <c r="E18" s="15"/>
      <c r="F18" s="15"/>
      <c r="G18" s="15"/>
      <c r="H18" s="15">
        <f>IF(H3="", SUM(H7:H16), "Error")</f>
        <v>0</v>
      </c>
      <c r="I18" s="16"/>
      <c r="J18" s="16">
        <f>SUM(J7:J16)</f>
        <v>0</v>
      </c>
    </row>
  </sheetData>
  <sheetProtection password="E36C" sheet="1" objects="1" scenarios="1" formatCells="0" formatColumns="0" formatRows="0" insertHyperlinks="0"/>
  <conditionalFormatting sqref="B7">
    <cfRule type="beginsWith" dxfId="266" priority="1" operator="beginsWith" text="Error">
      <formula>LEFT(B7,LEN("Error"))="Error"</formula>
    </cfRule>
    <cfRule type="beginsWith" dxfId="265" priority="2" operator="beginsWith" text="Success">
      <formula>LEFT(B7,LEN("Success"))="Success"</formula>
    </cfRule>
  </conditionalFormatting>
  <conditionalFormatting sqref="B8">
    <cfRule type="beginsWith" dxfId="264" priority="3" operator="beginsWith" text="Error">
      <formula>LEFT(B8,LEN("Error"))="Error"</formula>
    </cfRule>
    <cfRule type="beginsWith" dxfId="263" priority="4" operator="beginsWith" text="Success">
      <formula>LEFT(B8,LEN("Success"))="Success"</formula>
    </cfRule>
  </conditionalFormatting>
  <conditionalFormatting sqref="B9">
    <cfRule type="beginsWith" dxfId="262" priority="5" operator="beginsWith" text="Error">
      <formula>LEFT(B9,LEN("Error"))="Error"</formula>
    </cfRule>
    <cfRule type="beginsWith" dxfId="261" priority="6" operator="beginsWith" text="Success">
      <formula>LEFT(B9,LEN("Success"))="Success"</formula>
    </cfRule>
  </conditionalFormatting>
  <conditionalFormatting sqref="B10">
    <cfRule type="beginsWith" dxfId="260" priority="7" operator="beginsWith" text="Error">
      <formula>LEFT(B10,LEN("Error"))="Error"</formula>
    </cfRule>
    <cfRule type="beginsWith" dxfId="259" priority="8" operator="beginsWith" text="Success">
      <formula>LEFT(B10,LEN("Success"))="Success"</formula>
    </cfRule>
  </conditionalFormatting>
  <conditionalFormatting sqref="B11">
    <cfRule type="beginsWith" dxfId="258" priority="9" operator="beginsWith" text="Error">
      <formula>LEFT(B11,LEN("Error"))="Error"</formula>
    </cfRule>
    <cfRule type="beginsWith" dxfId="257" priority="10" operator="beginsWith" text="Success">
      <formula>LEFT(B11,LEN("Success"))="Success"</formula>
    </cfRule>
  </conditionalFormatting>
  <conditionalFormatting sqref="B12">
    <cfRule type="beginsWith" dxfId="256" priority="11" operator="beginsWith" text="Error">
      <formula>LEFT(B12,LEN("Error"))="Error"</formula>
    </cfRule>
    <cfRule type="beginsWith" dxfId="255" priority="12" operator="beginsWith" text="Success">
      <formula>LEFT(B12,LEN("Success"))="Success"</formula>
    </cfRule>
  </conditionalFormatting>
  <conditionalFormatting sqref="B13">
    <cfRule type="beginsWith" dxfId="254" priority="13" operator="beginsWith" text="Error">
      <formula>LEFT(B13,LEN("Error"))="Error"</formula>
    </cfRule>
    <cfRule type="beginsWith" dxfId="253" priority="14" operator="beginsWith" text="Success">
      <formula>LEFT(B13,LEN("Success"))="Success"</formula>
    </cfRule>
  </conditionalFormatting>
  <conditionalFormatting sqref="B14">
    <cfRule type="beginsWith" dxfId="252" priority="15" operator="beginsWith" text="Error">
      <formula>LEFT(B14,LEN("Error"))="Error"</formula>
    </cfRule>
    <cfRule type="beginsWith" dxfId="251" priority="16" operator="beginsWith" text="Success">
      <formula>LEFT(B14,LEN("Success"))="Success"</formula>
    </cfRule>
  </conditionalFormatting>
  <conditionalFormatting sqref="B15">
    <cfRule type="beginsWith" dxfId="250" priority="17" operator="beginsWith" text="Error">
      <formula>LEFT(B15,LEN("Error"))="Error"</formula>
    </cfRule>
    <cfRule type="beginsWith" dxfId="249" priority="18" operator="beginsWith" text="Success">
      <formula>LEFT(B15,LEN("Success"))="Success"</formula>
    </cfRule>
  </conditionalFormatting>
  <conditionalFormatting sqref="B16">
    <cfRule type="beginsWith" dxfId="248" priority="19" operator="beginsWith" text="Error">
      <formula>LEFT(B16,LEN("Error"))="Error"</formula>
    </cfRule>
    <cfRule type="beginsWith" dxfId="247" priority="20" operator="beginsWith" text="Success">
      <formula>LEFT(B16,LEN("Success"))="Success"</formula>
    </cfRule>
  </conditionalFormatting>
  <conditionalFormatting sqref="B17">
    <cfRule type="beginsWith" dxfId="246" priority="21" operator="beginsWith" text="Error">
      <formula>LEFT(B17,LEN("Error"))="Error"</formula>
    </cfRule>
    <cfRule type="beginsWith" dxfId="245" priority="22" operator="beginsWith" text="Success">
      <formula>LEFT(B17,LEN("Success"))="Success"</formula>
    </cfRule>
  </conditionalFormatting>
  <conditionalFormatting sqref="B3">
    <cfRule type="beginsWith" dxfId="244" priority="23" operator="beginsWith" text="Error">
      <formula>LEFT(B3,LEN("Error"))="Error"</formula>
    </cfRule>
    <cfRule type="beginsWith" dxfId="243" priority="24" operator="beginsWith" text="Success">
      <formula>LEFT(B3,LEN("Success"))="Success"</formula>
    </cfRule>
  </conditionalFormatting>
  <conditionalFormatting sqref="D7">
    <cfRule type="expression" dxfId="242" priority="25">
      <formula>$D7="Bid"</formula>
    </cfRule>
    <cfRule type="expression" dxfId="241" priority="26">
      <formula>$D7="No Bid"</formula>
    </cfRule>
  </conditionalFormatting>
  <conditionalFormatting sqref="G7:J7">
    <cfRule type="expression" dxfId="240" priority="27">
      <formula>$D7="No Bid"</formula>
    </cfRule>
  </conditionalFormatting>
  <conditionalFormatting sqref="D8">
    <cfRule type="expression" dxfId="239" priority="28">
      <formula>$D8="Bid"</formula>
    </cfRule>
    <cfRule type="expression" dxfId="238" priority="29">
      <formula>$D8="No Bid"</formula>
    </cfRule>
  </conditionalFormatting>
  <conditionalFormatting sqref="G8:J8">
    <cfRule type="expression" dxfId="237" priority="30">
      <formula>$D8="No Bid"</formula>
    </cfRule>
  </conditionalFormatting>
  <conditionalFormatting sqref="D9">
    <cfRule type="expression" dxfId="236" priority="31">
      <formula>$D9="Bid"</formula>
    </cfRule>
    <cfRule type="expression" dxfId="235" priority="32">
      <formula>$D9="No Bid"</formula>
    </cfRule>
  </conditionalFormatting>
  <conditionalFormatting sqref="G9:J9">
    <cfRule type="expression" dxfId="234" priority="33">
      <formula>$D9="No Bid"</formula>
    </cfRule>
  </conditionalFormatting>
  <conditionalFormatting sqref="D10">
    <cfRule type="expression" dxfId="233" priority="34">
      <formula>$D10="Bid"</formula>
    </cfRule>
    <cfRule type="expression" dxfId="232" priority="35">
      <formula>$D10="No Bid"</formula>
    </cfRule>
  </conditionalFormatting>
  <conditionalFormatting sqref="G10:J10">
    <cfRule type="expression" dxfId="231" priority="36">
      <formula>$D10="No Bid"</formula>
    </cfRule>
  </conditionalFormatting>
  <conditionalFormatting sqref="D11">
    <cfRule type="expression" dxfId="230" priority="37">
      <formula>$D11="Bid"</formula>
    </cfRule>
    <cfRule type="expression" dxfId="229" priority="38">
      <formula>$D11="No Bid"</formula>
    </cfRule>
  </conditionalFormatting>
  <conditionalFormatting sqref="G11:J11">
    <cfRule type="expression" dxfId="228" priority="39">
      <formula>$D11="No Bid"</formula>
    </cfRule>
  </conditionalFormatting>
  <conditionalFormatting sqref="D12">
    <cfRule type="expression" dxfId="227" priority="40">
      <formula>$D12="Bid"</formula>
    </cfRule>
    <cfRule type="expression" dxfId="226" priority="41">
      <formula>$D12="No Bid"</formula>
    </cfRule>
  </conditionalFormatting>
  <conditionalFormatting sqref="G12:J12">
    <cfRule type="expression" dxfId="225" priority="42">
      <formula>$D12="No Bid"</formula>
    </cfRule>
  </conditionalFormatting>
  <conditionalFormatting sqref="D13">
    <cfRule type="expression" dxfId="224" priority="43">
      <formula>$D13="Bid"</formula>
    </cfRule>
    <cfRule type="expression" dxfId="223" priority="44">
      <formula>$D13="No Bid"</formula>
    </cfRule>
  </conditionalFormatting>
  <conditionalFormatting sqref="G13:J13">
    <cfRule type="expression" dxfId="222" priority="45">
      <formula>$D13="No Bid"</formula>
    </cfRule>
  </conditionalFormatting>
  <conditionalFormatting sqref="D14">
    <cfRule type="expression" dxfId="221" priority="46">
      <formula>$D14="Bid"</formula>
    </cfRule>
    <cfRule type="expression" dxfId="220" priority="47">
      <formula>$D14="No Bid"</formula>
    </cfRule>
  </conditionalFormatting>
  <conditionalFormatting sqref="G14:J14">
    <cfRule type="expression" dxfId="219" priority="48">
      <formula>$D14="No Bid"</formula>
    </cfRule>
  </conditionalFormatting>
  <conditionalFormatting sqref="D15">
    <cfRule type="expression" dxfId="218" priority="49">
      <formula>$D15="Bid"</formula>
    </cfRule>
    <cfRule type="expression" dxfId="217" priority="50">
      <formula>$D15="No Bid"</formula>
    </cfRule>
  </conditionalFormatting>
  <conditionalFormatting sqref="G15:J15">
    <cfRule type="expression" dxfId="216" priority="51">
      <formula>$D15="No Bid"</formula>
    </cfRule>
  </conditionalFormatting>
  <conditionalFormatting sqref="D16">
    <cfRule type="expression" dxfId="215" priority="52">
      <formula>$D16="Bid"</formula>
    </cfRule>
    <cfRule type="expression" dxfId="214" priority="53">
      <formula>$D16="No Bid"</formula>
    </cfRule>
  </conditionalFormatting>
  <conditionalFormatting sqref="G16:J16">
    <cfRule type="expression" dxfId="213" priority="54">
      <formula>$D16="No Bid"</formula>
    </cfRule>
  </conditionalFormatting>
  <conditionalFormatting sqref="D17">
    <cfRule type="expression" dxfId="212" priority="55">
      <formula>$D17="Bid"</formula>
    </cfRule>
    <cfRule type="expression" dxfId="211" priority="56">
      <formula>$D17="No Bid"</formula>
    </cfRule>
  </conditionalFormatting>
  <conditionalFormatting sqref="G17:J17">
    <cfRule type="expression" dxfId="210" priority="57">
      <formula>$D17="No Bid"</formula>
    </cfRule>
  </conditionalFormatting>
  <conditionalFormatting sqref="G3:I3">
    <cfRule type="beginsWith" dxfId="209" priority="58" operator="beginsWith" text="Error">
      <formula>LEFT(G3,LEN("Error"))="Error"</formula>
    </cfRule>
  </conditionalFormatting>
  <conditionalFormatting sqref="B7:K16">
    <cfRule type="expression" dxfId="208" priority="59">
      <formula>MOD(ROW($E7),2)=1</formula>
    </cfRule>
  </conditionalFormatting>
  <conditionalFormatting sqref="G18">
    <cfRule type="expression" dxfId="207" priority="60">
      <formula>NOT(ISBLANK(G18)) * NOT(ISNUMBER(G18))</formula>
    </cfRule>
  </conditionalFormatting>
  <conditionalFormatting sqref="H18">
    <cfRule type="expression" dxfId="206" priority="61">
      <formula>NOT(ISBLANK(H18)) * NOT(ISNUMBER(H18))</formula>
    </cfRule>
  </conditionalFormatting>
  <conditionalFormatting sqref="I18">
    <cfRule type="expression" dxfId="205" priority="62">
      <formula>NOT(ISBLANK(I18)) * NOT(ISNUMBER(I18))</formula>
    </cfRule>
  </conditionalFormatting>
  <conditionalFormatting sqref="J18">
    <cfRule type="expression" dxfId="204" priority="63">
      <formula>NOT(ISBLANK(J18)) * NOT(ISNUMBER(J18))</formula>
    </cfRule>
  </conditionalFormatting>
  <dataValidations count="1">
    <dataValidation type="list" showErrorMessage="1" errorTitle="Error - Invalid Input" error="Please select an item from the drop-down list." sqref="D7:D16" xr:uid="{00000000-0002-0000-0100-000000000000}">
      <formula1>"Bid,No Bid"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06"/>
  <sheetViews>
    <sheetView workbookViewId="0">
      <pane xSplit="6" ySplit="5" topLeftCell="G6" activePane="bottomRight" state="frozen"/>
      <selection pane="topRight"/>
      <selection pane="bottomLeft"/>
      <selection pane="bottomRight" activeCell="B7" sqref="B7:K106"/>
    </sheetView>
  </sheetViews>
  <sheetFormatPr defaultRowHeight="15" x14ac:dyDescent="0.25"/>
  <cols>
    <col min="2" max="2" width="30" customWidth="1"/>
    <col min="3" max="3" width="5" hidden="1" customWidth="1"/>
    <col min="4" max="4" width="10" hidden="1" customWidth="1"/>
    <col min="5" max="5" width="10" customWidth="1"/>
    <col min="6" max="6" width="50" customWidth="1"/>
    <col min="7" max="10" width="15" customWidth="1"/>
  </cols>
  <sheetData>
    <row r="2" spans="2:10" ht="28.2" x14ac:dyDescent="0.25">
      <c r="B2" s="2" t="s">
        <v>47</v>
      </c>
    </row>
    <row r="3" spans="2:10" ht="31.95" customHeight="1" x14ac:dyDescent="0.25">
      <c r="B3" s="3" t="str">
        <f ca="1">IF((COUNTIF(B7:B106, "Error*") + COUNTIF(G3:I3, "Error*")) &gt; 0, "Error: Check cell(s)" &amp;IF(COUNTIF(B7:B106, "Error*") &gt; 0, (" " &amp; ADDRESS(7 + MATCH("Error*", B7:B106, 0) - 1, COLUMN(), 4)), "") &amp; IF(COUNTIF(G3:I3, "Error*") &gt; 0, (" " &amp; ADDRESS(ROW(), 7 + MATCH("Error*", G3:I3, 0) - 1, 4)), ""), "Success: All data is valid!")</f>
        <v>Success: All data is valid!</v>
      </c>
      <c r="C3" s="5"/>
      <c r="D3" s="5"/>
      <c r="E3" s="5"/>
      <c r="F3" s="5"/>
      <c r="G3" s="5"/>
      <c r="H3" s="5" t="str">
        <f>IFERROR("Error: Cell " &amp; ADDRESS((7 + MATCH(FALSE, INDEX(NOT(NOT(ISNUMBER(H7:H106)) * NOT(ISBLANK(H7:H106))), 0), 0) - 1), COLUMN(), 4) &amp; " must be Numeric", "")</f>
        <v/>
      </c>
      <c r="I3" s="5" t="str">
        <f>IFERROR("Error: Cell " &amp; ADDRESS((7 + MATCH(FALSE, INDEX(NOT(NOT(ISNUMBER(I7:I106)) * NOT(ISBLANK(I7:I106))), 0), 0) - 1), COLUMN(), 4) &amp; " must be Numeric", "")</f>
        <v/>
      </c>
      <c r="J3" s="5"/>
    </row>
    <row r="4" spans="2:10" ht="25.05" customHeight="1" x14ac:dyDescent="0.25">
      <c r="B4" s="1"/>
      <c r="C4" s="1"/>
      <c r="D4" s="1"/>
      <c r="E4" s="1"/>
      <c r="F4" s="1"/>
      <c r="G4" s="7" t="s">
        <v>6</v>
      </c>
      <c r="H4" s="7" t="s">
        <v>7</v>
      </c>
      <c r="I4" s="7" t="s">
        <v>7</v>
      </c>
      <c r="J4" s="1"/>
    </row>
    <row r="5" spans="2:10" ht="40.049999999999997" customHeight="1" x14ac:dyDescent="0.25">
      <c r="B5" s="4" t="s">
        <v>8</v>
      </c>
      <c r="C5" s="4"/>
      <c r="D5" s="6" t="s">
        <v>9</v>
      </c>
      <c r="E5" s="6" t="s">
        <v>10</v>
      </c>
      <c r="F5" s="4" t="s">
        <v>11</v>
      </c>
      <c r="G5" s="6" t="s">
        <v>12</v>
      </c>
      <c r="H5" s="6" t="s">
        <v>13</v>
      </c>
      <c r="I5" s="6" t="s">
        <v>14</v>
      </c>
      <c r="J5" s="4" t="s">
        <v>15</v>
      </c>
    </row>
    <row r="6" spans="2:10" hidden="1" x14ac:dyDescent="0.25">
      <c r="B6" s="1" t="s">
        <v>16</v>
      </c>
      <c r="C6" s="1" t="s">
        <v>17</v>
      </c>
      <c r="D6" s="1" t="s">
        <v>18</v>
      </c>
      <c r="E6" s="1" t="s">
        <v>19</v>
      </c>
      <c r="F6" s="1" t="s">
        <v>20</v>
      </c>
      <c r="G6" s="1" t="s">
        <v>21</v>
      </c>
      <c r="H6" s="1" t="s">
        <v>22</v>
      </c>
      <c r="I6" s="1" t="s">
        <v>23</v>
      </c>
      <c r="J6" s="1" t="s">
        <v>24</v>
      </c>
    </row>
    <row r="7" spans="2:10" ht="54" customHeight="1" x14ac:dyDescent="0.25">
      <c r="B7" s="9" t="str">
        <f t="shared" ref="B7:B38" ca="1" si="0">IF(ISBLANK(E7), IF(NOT(AND(ISBLANK($G7), ISBLANK($H7), ISBLANK($I7))), "Error: Please provide a value in the '#' column", "-"), IFERROR("Error: Missing value for '" &amp; INDIRECT(ADDRESS(5, (7 + MATCH(TRUE, INDEX(ISBLANK(G7:I7), 0, 0), 0) - 1))) &amp; "' in cell " &amp; ADDRESS(ROW(), (7 + MATCH(TRUE, INDEX(ISBLANK(G7:I7), 0, 0), 0) - 1), 4), "Success: All values provided"))</f>
        <v>-</v>
      </c>
      <c r="C7" s="10" t="s">
        <v>48</v>
      </c>
      <c r="D7" s="11" t="s">
        <v>48</v>
      </c>
      <c r="E7" s="8"/>
      <c r="F7" s="12" t="str">
        <f>IF(E7 ="", "", VLOOKUP(E7, 'Primary Responses'!$E$7:F$17, 2, FALSE))</f>
        <v/>
      </c>
      <c r="G7" s="8"/>
      <c r="H7" s="8"/>
      <c r="I7" s="13"/>
      <c r="J7" s="14" t="str">
        <f t="shared" ref="J7:J38" si="1">IFERROR(IF(ISBLANK(H7), NA(), H7) * IF(ISBLANK(I7), NA(), I7), "-")</f>
        <v>-</v>
      </c>
    </row>
    <row r="8" spans="2:10" ht="54" customHeight="1" x14ac:dyDescent="0.25">
      <c r="B8" s="9" t="str">
        <f t="shared" ca="1" si="0"/>
        <v>-</v>
      </c>
      <c r="C8" s="10" t="s">
        <v>48</v>
      </c>
      <c r="D8" s="11" t="s">
        <v>48</v>
      </c>
      <c r="E8" s="8"/>
      <c r="F8" s="12" t="str">
        <f>IF(E8 ="", "", VLOOKUP(E8, 'Primary Responses'!$E$7:F$17, 2, FALSE))</f>
        <v/>
      </c>
      <c r="G8" s="8"/>
      <c r="H8" s="8"/>
      <c r="I8" s="13"/>
      <c r="J8" s="14" t="str">
        <f t="shared" si="1"/>
        <v>-</v>
      </c>
    </row>
    <row r="9" spans="2:10" ht="54" customHeight="1" x14ac:dyDescent="0.25">
      <c r="B9" s="9" t="str">
        <f t="shared" ca="1" si="0"/>
        <v>-</v>
      </c>
      <c r="C9" s="10" t="s">
        <v>48</v>
      </c>
      <c r="D9" s="11" t="s">
        <v>48</v>
      </c>
      <c r="E9" s="8"/>
      <c r="F9" s="12" t="str">
        <f>IF(E9 ="", "", VLOOKUP(E9, 'Primary Responses'!$E$7:F$17, 2, FALSE))</f>
        <v/>
      </c>
      <c r="G9" s="8"/>
      <c r="H9" s="8"/>
      <c r="I9" s="13"/>
      <c r="J9" s="14" t="str">
        <f t="shared" si="1"/>
        <v>-</v>
      </c>
    </row>
    <row r="10" spans="2:10" ht="54" customHeight="1" x14ac:dyDescent="0.25">
      <c r="B10" s="9" t="str">
        <f t="shared" ca="1" si="0"/>
        <v>-</v>
      </c>
      <c r="C10" s="10" t="s">
        <v>48</v>
      </c>
      <c r="D10" s="11" t="s">
        <v>48</v>
      </c>
      <c r="E10" s="8"/>
      <c r="F10" s="12" t="str">
        <f>IF(E10 ="", "", VLOOKUP(E10, 'Primary Responses'!$E$7:F$17, 2, FALSE))</f>
        <v/>
      </c>
      <c r="G10" s="8"/>
      <c r="H10" s="8"/>
      <c r="I10" s="13"/>
      <c r="J10" s="14" t="str">
        <f t="shared" si="1"/>
        <v>-</v>
      </c>
    </row>
    <row r="11" spans="2:10" ht="54" customHeight="1" x14ac:dyDescent="0.25">
      <c r="B11" s="9" t="str">
        <f t="shared" ca="1" si="0"/>
        <v>-</v>
      </c>
      <c r="C11" s="10" t="s">
        <v>48</v>
      </c>
      <c r="D11" s="11" t="s">
        <v>48</v>
      </c>
      <c r="E11" s="8"/>
      <c r="F11" s="12" t="str">
        <f>IF(E11 ="", "", VLOOKUP(E11, 'Primary Responses'!$E$7:F$17, 2, FALSE))</f>
        <v/>
      </c>
      <c r="G11" s="8"/>
      <c r="H11" s="8"/>
      <c r="I11" s="13"/>
      <c r="J11" s="14" t="str">
        <f t="shared" si="1"/>
        <v>-</v>
      </c>
    </row>
    <row r="12" spans="2:10" ht="54" customHeight="1" x14ac:dyDescent="0.25">
      <c r="B12" s="9" t="str">
        <f t="shared" ca="1" si="0"/>
        <v>-</v>
      </c>
      <c r="C12" s="10" t="s">
        <v>48</v>
      </c>
      <c r="D12" s="11" t="s">
        <v>48</v>
      </c>
      <c r="E12" s="8"/>
      <c r="F12" s="12" t="str">
        <f>IF(E12 ="", "", VLOOKUP(E12, 'Primary Responses'!$E$7:F$17, 2, FALSE))</f>
        <v/>
      </c>
      <c r="G12" s="8"/>
      <c r="H12" s="8"/>
      <c r="I12" s="13"/>
      <c r="J12" s="14" t="str">
        <f t="shared" si="1"/>
        <v>-</v>
      </c>
    </row>
    <row r="13" spans="2:10" ht="54" customHeight="1" x14ac:dyDescent="0.25">
      <c r="B13" s="9" t="str">
        <f t="shared" ca="1" si="0"/>
        <v>-</v>
      </c>
      <c r="C13" s="10" t="s">
        <v>48</v>
      </c>
      <c r="D13" s="11" t="s">
        <v>48</v>
      </c>
      <c r="E13" s="8"/>
      <c r="F13" s="12" t="str">
        <f>IF(E13 ="", "", VLOOKUP(E13, 'Primary Responses'!$E$7:F$17, 2, FALSE))</f>
        <v/>
      </c>
      <c r="G13" s="8"/>
      <c r="H13" s="8"/>
      <c r="I13" s="13"/>
      <c r="J13" s="14" t="str">
        <f t="shared" si="1"/>
        <v>-</v>
      </c>
    </row>
    <row r="14" spans="2:10" ht="54" customHeight="1" x14ac:dyDescent="0.25">
      <c r="B14" s="9" t="str">
        <f t="shared" ca="1" si="0"/>
        <v>-</v>
      </c>
      <c r="C14" s="10" t="s">
        <v>48</v>
      </c>
      <c r="D14" s="11" t="s">
        <v>48</v>
      </c>
      <c r="E14" s="8"/>
      <c r="F14" s="12" t="str">
        <f>IF(E14 ="", "", VLOOKUP(E14, 'Primary Responses'!$E$7:F$17, 2, FALSE))</f>
        <v/>
      </c>
      <c r="G14" s="8"/>
      <c r="H14" s="8"/>
      <c r="I14" s="13"/>
      <c r="J14" s="14" t="str">
        <f t="shared" si="1"/>
        <v>-</v>
      </c>
    </row>
    <row r="15" spans="2:10" ht="54" customHeight="1" x14ac:dyDescent="0.25">
      <c r="B15" s="9" t="str">
        <f t="shared" ca="1" si="0"/>
        <v>-</v>
      </c>
      <c r="C15" s="10" t="s">
        <v>48</v>
      </c>
      <c r="D15" s="11" t="s">
        <v>48</v>
      </c>
      <c r="E15" s="8"/>
      <c r="F15" s="12" t="str">
        <f>IF(E15 ="", "", VLOOKUP(E15, 'Primary Responses'!$E$7:F$17, 2, FALSE))</f>
        <v/>
      </c>
      <c r="G15" s="8"/>
      <c r="H15" s="8"/>
      <c r="I15" s="13"/>
      <c r="J15" s="14" t="str">
        <f t="shared" si="1"/>
        <v>-</v>
      </c>
    </row>
    <row r="16" spans="2:10" ht="54" customHeight="1" x14ac:dyDescent="0.25">
      <c r="B16" s="9" t="str">
        <f t="shared" ca="1" si="0"/>
        <v>-</v>
      </c>
      <c r="C16" s="10" t="s">
        <v>48</v>
      </c>
      <c r="D16" s="11" t="s">
        <v>48</v>
      </c>
      <c r="E16" s="8"/>
      <c r="F16" s="12" t="str">
        <f>IF(E16 ="", "", VLOOKUP(E16, 'Primary Responses'!$E$7:F$17, 2, FALSE))</f>
        <v/>
      </c>
      <c r="G16" s="8"/>
      <c r="H16" s="8"/>
      <c r="I16" s="13"/>
      <c r="J16" s="14" t="str">
        <f t="shared" si="1"/>
        <v>-</v>
      </c>
    </row>
    <row r="17" spans="2:10" ht="54" customHeight="1" x14ac:dyDescent="0.25">
      <c r="B17" s="9" t="str">
        <f t="shared" ca="1" si="0"/>
        <v>-</v>
      </c>
      <c r="C17" s="10" t="s">
        <v>48</v>
      </c>
      <c r="D17" s="11" t="s">
        <v>48</v>
      </c>
      <c r="E17" s="8"/>
      <c r="F17" s="12" t="str">
        <f>IF(E17 ="", "", VLOOKUP(E17, 'Primary Responses'!$E$7:F$17, 2, FALSE))</f>
        <v/>
      </c>
      <c r="G17" s="8"/>
      <c r="H17" s="8"/>
      <c r="I17" s="13"/>
      <c r="J17" s="14" t="str">
        <f t="shared" si="1"/>
        <v>-</v>
      </c>
    </row>
    <row r="18" spans="2:10" ht="54" customHeight="1" x14ac:dyDescent="0.25">
      <c r="B18" s="9" t="str">
        <f t="shared" ca="1" si="0"/>
        <v>-</v>
      </c>
      <c r="C18" s="10" t="s">
        <v>48</v>
      </c>
      <c r="D18" s="11" t="s">
        <v>48</v>
      </c>
      <c r="E18" s="8"/>
      <c r="F18" s="12" t="str">
        <f>IF(E18 ="", "", VLOOKUP(E18, 'Primary Responses'!$E$7:F$17, 2, FALSE))</f>
        <v/>
      </c>
      <c r="G18" s="8"/>
      <c r="H18" s="8"/>
      <c r="I18" s="13"/>
      <c r="J18" s="14" t="str">
        <f t="shared" si="1"/>
        <v>-</v>
      </c>
    </row>
    <row r="19" spans="2:10" ht="54" customHeight="1" x14ac:dyDescent="0.25">
      <c r="B19" s="9" t="str">
        <f t="shared" ca="1" si="0"/>
        <v>-</v>
      </c>
      <c r="C19" s="10" t="s">
        <v>48</v>
      </c>
      <c r="D19" s="11" t="s">
        <v>48</v>
      </c>
      <c r="E19" s="8"/>
      <c r="F19" s="12" t="str">
        <f>IF(E19 ="", "", VLOOKUP(E19, 'Primary Responses'!$E$7:F$17, 2, FALSE))</f>
        <v/>
      </c>
      <c r="G19" s="8"/>
      <c r="H19" s="8"/>
      <c r="I19" s="13"/>
      <c r="J19" s="14" t="str">
        <f t="shared" si="1"/>
        <v>-</v>
      </c>
    </row>
    <row r="20" spans="2:10" ht="54" customHeight="1" x14ac:dyDescent="0.25">
      <c r="B20" s="9" t="str">
        <f t="shared" ca="1" si="0"/>
        <v>-</v>
      </c>
      <c r="C20" s="10" t="s">
        <v>48</v>
      </c>
      <c r="D20" s="11" t="s">
        <v>48</v>
      </c>
      <c r="E20" s="8"/>
      <c r="F20" s="12" t="str">
        <f>IF(E20 ="", "", VLOOKUP(E20, 'Primary Responses'!$E$7:F$17, 2, FALSE))</f>
        <v/>
      </c>
      <c r="G20" s="8"/>
      <c r="H20" s="8"/>
      <c r="I20" s="13"/>
      <c r="J20" s="14" t="str">
        <f t="shared" si="1"/>
        <v>-</v>
      </c>
    </row>
    <row r="21" spans="2:10" ht="54" customHeight="1" x14ac:dyDescent="0.25">
      <c r="B21" s="9" t="str">
        <f t="shared" ca="1" si="0"/>
        <v>-</v>
      </c>
      <c r="C21" s="10" t="s">
        <v>48</v>
      </c>
      <c r="D21" s="11" t="s">
        <v>48</v>
      </c>
      <c r="E21" s="8"/>
      <c r="F21" s="12" t="str">
        <f>IF(E21 ="", "", VLOOKUP(E21, 'Primary Responses'!$E$7:F$17, 2, FALSE))</f>
        <v/>
      </c>
      <c r="G21" s="8"/>
      <c r="H21" s="8"/>
      <c r="I21" s="13"/>
      <c r="J21" s="14" t="str">
        <f t="shared" si="1"/>
        <v>-</v>
      </c>
    </row>
    <row r="22" spans="2:10" ht="54" customHeight="1" x14ac:dyDescent="0.25">
      <c r="B22" s="9" t="str">
        <f t="shared" ca="1" si="0"/>
        <v>-</v>
      </c>
      <c r="C22" s="10" t="s">
        <v>48</v>
      </c>
      <c r="D22" s="11" t="s">
        <v>48</v>
      </c>
      <c r="E22" s="8"/>
      <c r="F22" s="12" t="str">
        <f>IF(E22 ="", "", VLOOKUP(E22, 'Primary Responses'!$E$7:F$17, 2, FALSE))</f>
        <v/>
      </c>
      <c r="G22" s="8"/>
      <c r="H22" s="8"/>
      <c r="I22" s="13"/>
      <c r="J22" s="14" t="str">
        <f t="shared" si="1"/>
        <v>-</v>
      </c>
    </row>
    <row r="23" spans="2:10" ht="54" customHeight="1" x14ac:dyDescent="0.25">
      <c r="B23" s="9" t="str">
        <f t="shared" ca="1" si="0"/>
        <v>-</v>
      </c>
      <c r="C23" s="10" t="s">
        <v>48</v>
      </c>
      <c r="D23" s="11" t="s">
        <v>48</v>
      </c>
      <c r="E23" s="8"/>
      <c r="F23" s="12" t="str">
        <f>IF(E23 ="", "", VLOOKUP(E23, 'Primary Responses'!$E$7:F$17, 2, FALSE))</f>
        <v/>
      </c>
      <c r="G23" s="8"/>
      <c r="H23" s="8"/>
      <c r="I23" s="13"/>
      <c r="J23" s="14" t="str">
        <f t="shared" si="1"/>
        <v>-</v>
      </c>
    </row>
    <row r="24" spans="2:10" ht="54" customHeight="1" x14ac:dyDescent="0.25">
      <c r="B24" s="9" t="str">
        <f t="shared" ca="1" si="0"/>
        <v>-</v>
      </c>
      <c r="C24" s="10" t="s">
        <v>48</v>
      </c>
      <c r="D24" s="11" t="s">
        <v>48</v>
      </c>
      <c r="E24" s="8"/>
      <c r="F24" s="12" t="str">
        <f>IF(E24 ="", "", VLOOKUP(E24, 'Primary Responses'!$E$7:F$17, 2, FALSE))</f>
        <v/>
      </c>
      <c r="G24" s="8"/>
      <c r="H24" s="8"/>
      <c r="I24" s="13"/>
      <c r="J24" s="14" t="str">
        <f t="shared" si="1"/>
        <v>-</v>
      </c>
    </row>
    <row r="25" spans="2:10" ht="54" customHeight="1" x14ac:dyDescent="0.25">
      <c r="B25" s="9" t="str">
        <f t="shared" ca="1" si="0"/>
        <v>-</v>
      </c>
      <c r="C25" s="10" t="s">
        <v>48</v>
      </c>
      <c r="D25" s="11" t="s">
        <v>48</v>
      </c>
      <c r="E25" s="8"/>
      <c r="F25" s="12" t="str">
        <f>IF(E25 ="", "", VLOOKUP(E25, 'Primary Responses'!$E$7:F$17, 2, FALSE))</f>
        <v/>
      </c>
      <c r="G25" s="8"/>
      <c r="H25" s="8"/>
      <c r="I25" s="13"/>
      <c r="J25" s="14" t="str">
        <f t="shared" si="1"/>
        <v>-</v>
      </c>
    </row>
    <row r="26" spans="2:10" ht="54" customHeight="1" x14ac:dyDescent="0.25">
      <c r="B26" s="9" t="str">
        <f t="shared" ca="1" si="0"/>
        <v>-</v>
      </c>
      <c r="C26" s="10" t="s">
        <v>48</v>
      </c>
      <c r="D26" s="11" t="s">
        <v>48</v>
      </c>
      <c r="E26" s="8"/>
      <c r="F26" s="12" t="str">
        <f>IF(E26 ="", "", VLOOKUP(E26, 'Primary Responses'!$E$7:F$17, 2, FALSE))</f>
        <v/>
      </c>
      <c r="G26" s="8"/>
      <c r="H26" s="8"/>
      <c r="I26" s="13"/>
      <c r="J26" s="14" t="str">
        <f t="shared" si="1"/>
        <v>-</v>
      </c>
    </row>
    <row r="27" spans="2:10" ht="54" customHeight="1" x14ac:dyDescent="0.25">
      <c r="B27" s="9" t="str">
        <f t="shared" ca="1" si="0"/>
        <v>-</v>
      </c>
      <c r="C27" s="10" t="s">
        <v>48</v>
      </c>
      <c r="D27" s="11" t="s">
        <v>48</v>
      </c>
      <c r="E27" s="8"/>
      <c r="F27" s="12" t="str">
        <f>IF(E27 ="", "", VLOOKUP(E27, 'Primary Responses'!$E$7:F$17, 2, FALSE))</f>
        <v/>
      </c>
      <c r="G27" s="8"/>
      <c r="H27" s="8"/>
      <c r="I27" s="13"/>
      <c r="J27" s="14" t="str">
        <f t="shared" si="1"/>
        <v>-</v>
      </c>
    </row>
    <row r="28" spans="2:10" ht="54" customHeight="1" x14ac:dyDescent="0.25">
      <c r="B28" s="9" t="str">
        <f t="shared" ca="1" si="0"/>
        <v>-</v>
      </c>
      <c r="C28" s="10" t="s">
        <v>48</v>
      </c>
      <c r="D28" s="11" t="s">
        <v>48</v>
      </c>
      <c r="E28" s="8"/>
      <c r="F28" s="12" t="str">
        <f>IF(E28 ="", "", VLOOKUP(E28, 'Primary Responses'!$E$7:F$17, 2, FALSE))</f>
        <v/>
      </c>
      <c r="G28" s="8"/>
      <c r="H28" s="8"/>
      <c r="I28" s="13"/>
      <c r="J28" s="14" t="str">
        <f t="shared" si="1"/>
        <v>-</v>
      </c>
    </row>
    <row r="29" spans="2:10" ht="54" customHeight="1" x14ac:dyDescent="0.25">
      <c r="B29" s="9" t="str">
        <f t="shared" ca="1" si="0"/>
        <v>-</v>
      </c>
      <c r="C29" s="10" t="s">
        <v>48</v>
      </c>
      <c r="D29" s="11" t="s">
        <v>48</v>
      </c>
      <c r="E29" s="8"/>
      <c r="F29" s="12" t="str">
        <f>IF(E29 ="", "", VLOOKUP(E29, 'Primary Responses'!$E$7:F$17, 2, FALSE))</f>
        <v/>
      </c>
      <c r="G29" s="8"/>
      <c r="H29" s="8"/>
      <c r="I29" s="13"/>
      <c r="J29" s="14" t="str">
        <f t="shared" si="1"/>
        <v>-</v>
      </c>
    </row>
    <row r="30" spans="2:10" ht="54" customHeight="1" x14ac:dyDescent="0.25">
      <c r="B30" s="9" t="str">
        <f t="shared" ca="1" si="0"/>
        <v>-</v>
      </c>
      <c r="C30" s="10" t="s">
        <v>48</v>
      </c>
      <c r="D30" s="11" t="s">
        <v>48</v>
      </c>
      <c r="E30" s="8"/>
      <c r="F30" s="12" t="str">
        <f>IF(E30 ="", "", VLOOKUP(E30, 'Primary Responses'!$E$7:F$17, 2, FALSE))</f>
        <v/>
      </c>
      <c r="G30" s="8"/>
      <c r="H30" s="8"/>
      <c r="I30" s="13"/>
      <c r="J30" s="14" t="str">
        <f t="shared" si="1"/>
        <v>-</v>
      </c>
    </row>
    <row r="31" spans="2:10" ht="54" customHeight="1" x14ac:dyDescent="0.25">
      <c r="B31" s="9" t="str">
        <f t="shared" ca="1" si="0"/>
        <v>-</v>
      </c>
      <c r="C31" s="10" t="s">
        <v>48</v>
      </c>
      <c r="D31" s="11" t="s">
        <v>48</v>
      </c>
      <c r="E31" s="8"/>
      <c r="F31" s="12" t="str">
        <f>IF(E31 ="", "", VLOOKUP(E31, 'Primary Responses'!$E$7:F$17, 2, FALSE))</f>
        <v/>
      </c>
      <c r="G31" s="8"/>
      <c r="H31" s="8"/>
      <c r="I31" s="13"/>
      <c r="J31" s="14" t="str">
        <f t="shared" si="1"/>
        <v>-</v>
      </c>
    </row>
    <row r="32" spans="2:10" ht="54" customHeight="1" x14ac:dyDescent="0.25">
      <c r="B32" s="9" t="str">
        <f t="shared" ca="1" si="0"/>
        <v>-</v>
      </c>
      <c r="C32" s="10" t="s">
        <v>48</v>
      </c>
      <c r="D32" s="11" t="s">
        <v>48</v>
      </c>
      <c r="E32" s="8"/>
      <c r="F32" s="12" t="str">
        <f>IF(E32 ="", "", VLOOKUP(E32, 'Primary Responses'!$E$7:F$17, 2, FALSE))</f>
        <v/>
      </c>
      <c r="G32" s="8"/>
      <c r="H32" s="8"/>
      <c r="I32" s="13"/>
      <c r="J32" s="14" t="str">
        <f t="shared" si="1"/>
        <v>-</v>
      </c>
    </row>
    <row r="33" spans="2:10" ht="54" customHeight="1" x14ac:dyDescent="0.25">
      <c r="B33" s="9" t="str">
        <f t="shared" ca="1" si="0"/>
        <v>-</v>
      </c>
      <c r="C33" s="10" t="s">
        <v>48</v>
      </c>
      <c r="D33" s="11" t="s">
        <v>48</v>
      </c>
      <c r="E33" s="8"/>
      <c r="F33" s="12" t="str">
        <f>IF(E33 ="", "", VLOOKUP(E33, 'Primary Responses'!$E$7:F$17, 2, FALSE))</f>
        <v/>
      </c>
      <c r="G33" s="8"/>
      <c r="H33" s="8"/>
      <c r="I33" s="13"/>
      <c r="J33" s="14" t="str">
        <f t="shared" si="1"/>
        <v>-</v>
      </c>
    </row>
    <row r="34" spans="2:10" ht="54" customHeight="1" x14ac:dyDescent="0.25">
      <c r="B34" s="9" t="str">
        <f t="shared" ca="1" si="0"/>
        <v>-</v>
      </c>
      <c r="C34" s="10" t="s">
        <v>48</v>
      </c>
      <c r="D34" s="11" t="s">
        <v>48</v>
      </c>
      <c r="E34" s="8"/>
      <c r="F34" s="12" t="str">
        <f>IF(E34 ="", "", VLOOKUP(E34, 'Primary Responses'!$E$7:F$17, 2, FALSE))</f>
        <v/>
      </c>
      <c r="G34" s="8"/>
      <c r="H34" s="8"/>
      <c r="I34" s="13"/>
      <c r="J34" s="14" t="str">
        <f t="shared" si="1"/>
        <v>-</v>
      </c>
    </row>
    <row r="35" spans="2:10" ht="54" customHeight="1" x14ac:dyDescent="0.25">
      <c r="B35" s="9" t="str">
        <f t="shared" ca="1" si="0"/>
        <v>-</v>
      </c>
      <c r="C35" s="10" t="s">
        <v>48</v>
      </c>
      <c r="D35" s="11" t="s">
        <v>48</v>
      </c>
      <c r="E35" s="8"/>
      <c r="F35" s="12" t="str">
        <f>IF(E35 ="", "", VLOOKUP(E35, 'Primary Responses'!$E$7:F$17, 2, FALSE))</f>
        <v/>
      </c>
      <c r="G35" s="8"/>
      <c r="H35" s="8"/>
      <c r="I35" s="13"/>
      <c r="J35" s="14" t="str">
        <f t="shared" si="1"/>
        <v>-</v>
      </c>
    </row>
    <row r="36" spans="2:10" ht="54" customHeight="1" x14ac:dyDescent="0.25">
      <c r="B36" s="9" t="str">
        <f t="shared" ca="1" si="0"/>
        <v>-</v>
      </c>
      <c r="C36" s="10" t="s">
        <v>48</v>
      </c>
      <c r="D36" s="11" t="s">
        <v>48</v>
      </c>
      <c r="E36" s="8"/>
      <c r="F36" s="12" t="str">
        <f>IF(E36 ="", "", VLOOKUP(E36, 'Primary Responses'!$E$7:F$17, 2, FALSE))</f>
        <v/>
      </c>
      <c r="G36" s="8"/>
      <c r="H36" s="8"/>
      <c r="I36" s="13"/>
      <c r="J36" s="14" t="str">
        <f t="shared" si="1"/>
        <v>-</v>
      </c>
    </row>
    <row r="37" spans="2:10" ht="54" customHeight="1" x14ac:dyDescent="0.25">
      <c r="B37" s="9" t="str">
        <f t="shared" ca="1" si="0"/>
        <v>-</v>
      </c>
      <c r="C37" s="10" t="s">
        <v>48</v>
      </c>
      <c r="D37" s="11" t="s">
        <v>48</v>
      </c>
      <c r="E37" s="8"/>
      <c r="F37" s="12" t="str">
        <f>IF(E37 ="", "", VLOOKUP(E37, 'Primary Responses'!$E$7:F$17, 2, FALSE))</f>
        <v/>
      </c>
      <c r="G37" s="8"/>
      <c r="H37" s="8"/>
      <c r="I37" s="13"/>
      <c r="J37" s="14" t="str">
        <f t="shared" si="1"/>
        <v>-</v>
      </c>
    </row>
    <row r="38" spans="2:10" ht="54" customHeight="1" x14ac:dyDescent="0.25">
      <c r="B38" s="9" t="str">
        <f t="shared" ca="1" si="0"/>
        <v>-</v>
      </c>
      <c r="C38" s="10" t="s">
        <v>48</v>
      </c>
      <c r="D38" s="11" t="s">
        <v>48</v>
      </c>
      <c r="E38" s="8"/>
      <c r="F38" s="12" t="str">
        <f>IF(E38 ="", "", VLOOKUP(E38, 'Primary Responses'!$E$7:F$17, 2, FALSE))</f>
        <v/>
      </c>
      <c r="G38" s="8"/>
      <c r="H38" s="8"/>
      <c r="I38" s="13"/>
      <c r="J38" s="14" t="str">
        <f t="shared" si="1"/>
        <v>-</v>
      </c>
    </row>
    <row r="39" spans="2:10" ht="54" customHeight="1" x14ac:dyDescent="0.25">
      <c r="B39" s="9" t="str">
        <f t="shared" ref="B39:B70" ca="1" si="2">IF(ISBLANK(E39), IF(NOT(AND(ISBLANK($G39), ISBLANK($H39), ISBLANK($I39))), "Error: Please provide a value in the '#' column", "-"), IFERROR("Error: Missing value for '" &amp; INDIRECT(ADDRESS(5, (7 + MATCH(TRUE, INDEX(ISBLANK(G39:I39), 0, 0), 0) - 1))) &amp; "' in cell " &amp; ADDRESS(ROW(), (7 + MATCH(TRUE, INDEX(ISBLANK(G39:I39), 0, 0), 0) - 1), 4), "Success: All values provided"))</f>
        <v>-</v>
      </c>
      <c r="C39" s="10" t="s">
        <v>48</v>
      </c>
      <c r="D39" s="11" t="s">
        <v>48</v>
      </c>
      <c r="E39" s="8"/>
      <c r="F39" s="12" t="str">
        <f>IF(E39 ="", "", VLOOKUP(E39, 'Primary Responses'!$E$7:F$17, 2, FALSE))</f>
        <v/>
      </c>
      <c r="G39" s="8"/>
      <c r="H39" s="8"/>
      <c r="I39" s="13"/>
      <c r="J39" s="14" t="str">
        <f t="shared" ref="J39:J70" si="3">IFERROR(IF(ISBLANK(H39), NA(), H39) * IF(ISBLANK(I39), NA(), I39), "-")</f>
        <v>-</v>
      </c>
    </row>
    <row r="40" spans="2:10" ht="54" customHeight="1" x14ac:dyDescent="0.25">
      <c r="B40" s="9" t="str">
        <f t="shared" ca="1" si="2"/>
        <v>-</v>
      </c>
      <c r="C40" s="10" t="s">
        <v>48</v>
      </c>
      <c r="D40" s="11" t="s">
        <v>48</v>
      </c>
      <c r="E40" s="8"/>
      <c r="F40" s="12" t="str">
        <f>IF(E40 ="", "", VLOOKUP(E40, 'Primary Responses'!$E$7:F$17, 2, FALSE))</f>
        <v/>
      </c>
      <c r="G40" s="8"/>
      <c r="H40" s="8"/>
      <c r="I40" s="13"/>
      <c r="J40" s="14" t="str">
        <f t="shared" si="3"/>
        <v>-</v>
      </c>
    </row>
    <row r="41" spans="2:10" ht="54" customHeight="1" x14ac:dyDescent="0.25">
      <c r="B41" s="9" t="str">
        <f t="shared" ca="1" si="2"/>
        <v>-</v>
      </c>
      <c r="C41" s="10" t="s">
        <v>48</v>
      </c>
      <c r="D41" s="11" t="s">
        <v>48</v>
      </c>
      <c r="E41" s="8"/>
      <c r="F41" s="12" t="str">
        <f>IF(E41 ="", "", VLOOKUP(E41, 'Primary Responses'!$E$7:F$17, 2, FALSE))</f>
        <v/>
      </c>
      <c r="G41" s="8"/>
      <c r="H41" s="8"/>
      <c r="I41" s="13"/>
      <c r="J41" s="14" t="str">
        <f t="shared" si="3"/>
        <v>-</v>
      </c>
    </row>
    <row r="42" spans="2:10" ht="54" customHeight="1" x14ac:dyDescent="0.25">
      <c r="B42" s="9" t="str">
        <f t="shared" ca="1" si="2"/>
        <v>-</v>
      </c>
      <c r="C42" s="10" t="s">
        <v>48</v>
      </c>
      <c r="D42" s="11" t="s">
        <v>48</v>
      </c>
      <c r="E42" s="8"/>
      <c r="F42" s="12" t="str">
        <f>IF(E42 ="", "", VLOOKUP(E42, 'Primary Responses'!$E$7:F$17, 2, FALSE))</f>
        <v/>
      </c>
      <c r="G42" s="8"/>
      <c r="H42" s="8"/>
      <c r="I42" s="13"/>
      <c r="J42" s="14" t="str">
        <f t="shared" si="3"/>
        <v>-</v>
      </c>
    </row>
    <row r="43" spans="2:10" ht="54" customHeight="1" x14ac:dyDescent="0.25">
      <c r="B43" s="9" t="str">
        <f t="shared" ca="1" si="2"/>
        <v>-</v>
      </c>
      <c r="C43" s="10" t="s">
        <v>48</v>
      </c>
      <c r="D43" s="11" t="s">
        <v>48</v>
      </c>
      <c r="E43" s="8"/>
      <c r="F43" s="12" t="str">
        <f>IF(E43 ="", "", VLOOKUP(E43, 'Primary Responses'!$E$7:F$17, 2, FALSE))</f>
        <v/>
      </c>
      <c r="G43" s="8"/>
      <c r="H43" s="8"/>
      <c r="I43" s="13"/>
      <c r="J43" s="14" t="str">
        <f t="shared" si="3"/>
        <v>-</v>
      </c>
    </row>
    <row r="44" spans="2:10" ht="54" customHeight="1" x14ac:dyDescent="0.25">
      <c r="B44" s="9" t="str">
        <f t="shared" ca="1" si="2"/>
        <v>-</v>
      </c>
      <c r="C44" s="10" t="s">
        <v>48</v>
      </c>
      <c r="D44" s="11" t="s">
        <v>48</v>
      </c>
      <c r="E44" s="8"/>
      <c r="F44" s="12" t="str">
        <f>IF(E44 ="", "", VLOOKUP(E44, 'Primary Responses'!$E$7:F$17, 2, FALSE))</f>
        <v/>
      </c>
      <c r="G44" s="8"/>
      <c r="H44" s="8"/>
      <c r="I44" s="13"/>
      <c r="J44" s="14" t="str">
        <f t="shared" si="3"/>
        <v>-</v>
      </c>
    </row>
    <row r="45" spans="2:10" ht="54" customHeight="1" x14ac:dyDescent="0.25">
      <c r="B45" s="9" t="str">
        <f t="shared" ca="1" si="2"/>
        <v>-</v>
      </c>
      <c r="C45" s="10" t="s">
        <v>48</v>
      </c>
      <c r="D45" s="11" t="s">
        <v>48</v>
      </c>
      <c r="E45" s="8"/>
      <c r="F45" s="12" t="str">
        <f>IF(E45 ="", "", VLOOKUP(E45, 'Primary Responses'!$E$7:F$17, 2, FALSE))</f>
        <v/>
      </c>
      <c r="G45" s="8"/>
      <c r="H45" s="8"/>
      <c r="I45" s="13"/>
      <c r="J45" s="14" t="str">
        <f t="shared" si="3"/>
        <v>-</v>
      </c>
    </row>
    <row r="46" spans="2:10" ht="54" customHeight="1" x14ac:dyDescent="0.25">
      <c r="B46" s="9" t="str">
        <f t="shared" ca="1" si="2"/>
        <v>-</v>
      </c>
      <c r="C46" s="10" t="s">
        <v>48</v>
      </c>
      <c r="D46" s="11" t="s">
        <v>48</v>
      </c>
      <c r="E46" s="8"/>
      <c r="F46" s="12" t="str">
        <f>IF(E46 ="", "", VLOOKUP(E46, 'Primary Responses'!$E$7:F$17, 2, FALSE))</f>
        <v/>
      </c>
      <c r="G46" s="8"/>
      <c r="H46" s="8"/>
      <c r="I46" s="13"/>
      <c r="J46" s="14" t="str">
        <f t="shared" si="3"/>
        <v>-</v>
      </c>
    </row>
    <row r="47" spans="2:10" ht="54" customHeight="1" x14ac:dyDescent="0.25">
      <c r="B47" s="9" t="str">
        <f t="shared" ca="1" si="2"/>
        <v>-</v>
      </c>
      <c r="C47" s="10" t="s">
        <v>48</v>
      </c>
      <c r="D47" s="11" t="s">
        <v>48</v>
      </c>
      <c r="E47" s="8"/>
      <c r="F47" s="12" t="str">
        <f>IF(E47 ="", "", VLOOKUP(E47, 'Primary Responses'!$E$7:F$17, 2, FALSE))</f>
        <v/>
      </c>
      <c r="G47" s="8"/>
      <c r="H47" s="8"/>
      <c r="I47" s="13"/>
      <c r="J47" s="14" t="str">
        <f t="shared" si="3"/>
        <v>-</v>
      </c>
    </row>
    <row r="48" spans="2:10" ht="54" customHeight="1" x14ac:dyDescent="0.25">
      <c r="B48" s="9" t="str">
        <f t="shared" ca="1" si="2"/>
        <v>-</v>
      </c>
      <c r="C48" s="10" t="s">
        <v>48</v>
      </c>
      <c r="D48" s="11" t="s">
        <v>48</v>
      </c>
      <c r="E48" s="8"/>
      <c r="F48" s="12" t="str">
        <f>IF(E48 ="", "", VLOOKUP(E48, 'Primary Responses'!$E$7:F$17, 2, FALSE))</f>
        <v/>
      </c>
      <c r="G48" s="8"/>
      <c r="H48" s="8"/>
      <c r="I48" s="13"/>
      <c r="J48" s="14" t="str">
        <f t="shared" si="3"/>
        <v>-</v>
      </c>
    </row>
    <row r="49" spans="2:10" ht="54" customHeight="1" x14ac:dyDescent="0.25">
      <c r="B49" s="9" t="str">
        <f t="shared" ca="1" si="2"/>
        <v>-</v>
      </c>
      <c r="C49" s="10" t="s">
        <v>48</v>
      </c>
      <c r="D49" s="11" t="s">
        <v>48</v>
      </c>
      <c r="E49" s="8"/>
      <c r="F49" s="12" t="str">
        <f>IF(E49 ="", "", VLOOKUP(E49, 'Primary Responses'!$E$7:F$17, 2, FALSE))</f>
        <v/>
      </c>
      <c r="G49" s="8"/>
      <c r="H49" s="8"/>
      <c r="I49" s="13"/>
      <c r="J49" s="14" t="str">
        <f t="shared" si="3"/>
        <v>-</v>
      </c>
    </row>
    <row r="50" spans="2:10" ht="54" customHeight="1" x14ac:dyDescent="0.25">
      <c r="B50" s="9" t="str">
        <f t="shared" ca="1" si="2"/>
        <v>-</v>
      </c>
      <c r="C50" s="10" t="s">
        <v>48</v>
      </c>
      <c r="D50" s="11" t="s">
        <v>48</v>
      </c>
      <c r="E50" s="8"/>
      <c r="F50" s="12" t="str">
        <f>IF(E50 ="", "", VLOOKUP(E50, 'Primary Responses'!$E$7:F$17, 2, FALSE))</f>
        <v/>
      </c>
      <c r="G50" s="8"/>
      <c r="H50" s="8"/>
      <c r="I50" s="13"/>
      <c r="J50" s="14" t="str">
        <f t="shared" si="3"/>
        <v>-</v>
      </c>
    </row>
    <row r="51" spans="2:10" ht="54" customHeight="1" x14ac:dyDescent="0.25">
      <c r="B51" s="9" t="str">
        <f t="shared" ca="1" si="2"/>
        <v>-</v>
      </c>
      <c r="C51" s="10" t="s">
        <v>48</v>
      </c>
      <c r="D51" s="11" t="s">
        <v>48</v>
      </c>
      <c r="E51" s="8"/>
      <c r="F51" s="12" t="str">
        <f>IF(E51 ="", "", VLOOKUP(E51, 'Primary Responses'!$E$7:F$17, 2, FALSE))</f>
        <v/>
      </c>
      <c r="G51" s="8"/>
      <c r="H51" s="8"/>
      <c r="I51" s="13"/>
      <c r="J51" s="14" t="str">
        <f t="shared" si="3"/>
        <v>-</v>
      </c>
    </row>
    <row r="52" spans="2:10" ht="54" customHeight="1" x14ac:dyDescent="0.25">
      <c r="B52" s="9" t="str">
        <f t="shared" ca="1" si="2"/>
        <v>-</v>
      </c>
      <c r="C52" s="10" t="s">
        <v>48</v>
      </c>
      <c r="D52" s="11" t="s">
        <v>48</v>
      </c>
      <c r="E52" s="8"/>
      <c r="F52" s="12" t="str">
        <f>IF(E52 ="", "", VLOOKUP(E52, 'Primary Responses'!$E$7:F$17, 2, FALSE))</f>
        <v/>
      </c>
      <c r="G52" s="8"/>
      <c r="H52" s="8"/>
      <c r="I52" s="13"/>
      <c r="J52" s="14" t="str">
        <f t="shared" si="3"/>
        <v>-</v>
      </c>
    </row>
    <row r="53" spans="2:10" ht="54" customHeight="1" x14ac:dyDescent="0.25">
      <c r="B53" s="9" t="str">
        <f t="shared" ca="1" si="2"/>
        <v>-</v>
      </c>
      <c r="C53" s="10" t="s">
        <v>48</v>
      </c>
      <c r="D53" s="11" t="s">
        <v>48</v>
      </c>
      <c r="E53" s="8"/>
      <c r="F53" s="12" t="str">
        <f>IF(E53 ="", "", VLOOKUP(E53, 'Primary Responses'!$E$7:F$17, 2, FALSE))</f>
        <v/>
      </c>
      <c r="G53" s="8"/>
      <c r="H53" s="8"/>
      <c r="I53" s="13"/>
      <c r="J53" s="14" t="str">
        <f t="shared" si="3"/>
        <v>-</v>
      </c>
    </row>
    <row r="54" spans="2:10" ht="54" customHeight="1" x14ac:dyDescent="0.25">
      <c r="B54" s="9" t="str">
        <f t="shared" ca="1" si="2"/>
        <v>-</v>
      </c>
      <c r="C54" s="10" t="s">
        <v>48</v>
      </c>
      <c r="D54" s="11" t="s">
        <v>48</v>
      </c>
      <c r="E54" s="8"/>
      <c r="F54" s="12" t="str">
        <f>IF(E54 ="", "", VLOOKUP(E54, 'Primary Responses'!$E$7:F$17, 2, FALSE))</f>
        <v/>
      </c>
      <c r="G54" s="8"/>
      <c r="H54" s="8"/>
      <c r="I54" s="13"/>
      <c r="J54" s="14" t="str">
        <f t="shared" si="3"/>
        <v>-</v>
      </c>
    </row>
    <row r="55" spans="2:10" ht="54" customHeight="1" x14ac:dyDescent="0.25">
      <c r="B55" s="9" t="str">
        <f t="shared" ca="1" si="2"/>
        <v>-</v>
      </c>
      <c r="C55" s="10" t="s">
        <v>48</v>
      </c>
      <c r="D55" s="11" t="s">
        <v>48</v>
      </c>
      <c r="E55" s="8"/>
      <c r="F55" s="12" t="str">
        <f>IF(E55 ="", "", VLOOKUP(E55, 'Primary Responses'!$E$7:F$17, 2, FALSE))</f>
        <v/>
      </c>
      <c r="G55" s="8"/>
      <c r="H55" s="8"/>
      <c r="I55" s="13"/>
      <c r="J55" s="14" t="str">
        <f t="shared" si="3"/>
        <v>-</v>
      </c>
    </row>
    <row r="56" spans="2:10" ht="54" customHeight="1" x14ac:dyDescent="0.25">
      <c r="B56" s="9" t="str">
        <f t="shared" ca="1" si="2"/>
        <v>-</v>
      </c>
      <c r="C56" s="10" t="s">
        <v>48</v>
      </c>
      <c r="D56" s="11" t="s">
        <v>48</v>
      </c>
      <c r="E56" s="8"/>
      <c r="F56" s="12" t="str">
        <f>IF(E56 ="", "", VLOOKUP(E56, 'Primary Responses'!$E$7:F$17, 2, FALSE))</f>
        <v/>
      </c>
      <c r="G56" s="8"/>
      <c r="H56" s="8"/>
      <c r="I56" s="13"/>
      <c r="J56" s="14" t="str">
        <f t="shared" si="3"/>
        <v>-</v>
      </c>
    </row>
    <row r="57" spans="2:10" ht="54" customHeight="1" x14ac:dyDescent="0.25">
      <c r="B57" s="9" t="str">
        <f t="shared" ca="1" si="2"/>
        <v>-</v>
      </c>
      <c r="C57" s="10" t="s">
        <v>48</v>
      </c>
      <c r="D57" s="11" t="s">
        <v>48</v>
      </c>
      <c r="E57" s="8"/>
      <c r="F57" s="12" t="str">
        <f>IF(E57 ="", "", VLOOKUP(E57, 'Primary Responses'!$E$7:F$17, 2, FALSE))</f>
        <v/>
      </c>
      <c r="G57" s="8"/>
      <c r="H57" s="8"/>
      <c r="I57" s="13"/>
      <c r="J57" s="14" t="str">
        <f t="shared" si="3"/>
        <v>-</v>
      </c>
    </row>
    <row r="58" spans="2:10" ht="54" customHeight="1" x14ac:dyDescent="0.25">
      <c r="B58" s="9" t="str">
        <f t="shared" ca="1" si="2"/>
        <v>-</v>
      </c>
      <c r="C58" s="10" t="s">
        <v>48</v>
      </c>
      <c r="D58" s="11" t="s">
        <v>48</v>
      </c>
      <c r="E58" s="8"/>
      <c r="F58" s="12" t="str">
        <f>IF(E58 ="", "", VLOOKUP(E58, 'Primary Responses'!$E$7:F$17, 2, FALSE))</f>
        <v/>
      </c>
      <c r="G58" s="8"/>
      <c r="H58" s="8"/>
      <c r="I58" s="13"/>
      <c r="J58" s="14" t="str">
        <f t="shared" si="3"/>
        <v>-</v>
      </c>
    </row>
    <row r="59" spans="2:10" ht="54" customHeight="1" x14ac:dyDescent="0.25">
      <c r="B59" s="9" t="str">
        <f t="shared" ca="1" si="2"/>
        <v>-</v>
      </c>
      <c r="C59" s="10" t="s">
        <v>48</v>
      </c>
      <c r="D59" s="11" t="s">
        <v>48</v>
      </c>
      <c r="E59" s="8"/>
      <c r="F59" s="12" t="str">
        <f>IF(E59 ="", "", VLOOKUP(E59, 'Primary Responses'!$E$7:F$17, 2, FALSE))</f>
        <v/>
      </c>
      <c r="G59" s="8"/>
      <c r="H59" s="8"/>
      <c r="I59" s="13"/>
      <c r="J59" s="14" t="str">
        <f t="shared" si="3"/>
        <v>-</v>
      </c>
    </row>
    <row r="60" spans="2:10" ht="54" customHeight="1" x14ac:dyDescent="0.25">
      <c r="B60" s="9" t="str">
        <f t="shared" ca="1" si="2"/>
        <v>-</v>
      </c>
      <c r="C60" s="10" t="s">
        <v>48</v>
      </c>
      <c r="D60" s="11" t="s">
        <v>48</v>
      </c>
      <c r="E60" s="8"/>
      <c r="F60" s="12" t="str">
        <f>IF(E60 ="", "", VLOOKUP(E60, 'Primary Responses'!$E$7:F$17, 2, FALSE))</f>
        <v/>
      </c>
      <c r="G60" s="8"/>
      <c r="H60" s="8"/>
      <c r="I60" s="13"/>
      <c r="J60" s="14" t="str">
        <f t="shared" si="3"/>
        <v>-</v>
      </c>
    </row>
    <row r="61" spans="2:10" ht="54" customHeight="1" x14ac:dyDescent="0.25">
      <c r="B61" s="9" t="str">
        <f t="shared" ca="1" si="2"/>
        <v>-</v>
      </c>
      <c r="C61" s="10" t="s">
        <v>48</v>
      </c>
      <c r="D61" s="11" t="s">
        <v>48</v>
      </c>
      <c r="E61" s="8"/>
      <c r="F61" s="12" t="str">
        <f>IF(E61 ="", "", VLOOKUP(E61, 'Primary Responses'!$E$7:F$17, 2, FALSE))</f>
        <v/>
      </c>
      <c r="G61" s="8"/>
      <c r="H61" s="8"/>
      <c r="I61" s="13"/>
      <c r="J61" s="14" t="str">
        <f t="shared" si="3"/>
        <v>-</v>
      </c>
    </row>
    <row r="62" spans="2:10" ht="54" customHeight="1" x14ac:dyDescent="0.25">
      <c r="B62" s="9" t="str">
        <f t="shared" ca="1" si="2"/>
        <v>-</v>
      </c>
      <c r="C62" s="10" t="s">
        <v>48</v>
      </c>
      <c r="D62" s="11" t="s">
        <v>48</v>
      </c>
      <c r="E62" s="8"/>
      <c r="F62" s="12" t="str">
        <f>IF(E62 ="", "", VLOOKUP(E62, 'Primary Responses'!$E$7:F$17, 2, FALSE))</f>
        <v/>
      </c>
      <c r="G62" s="8"/>
      <c r="H62" s="8"/>
      <c r="I62" s="13"/>
      <c r="J62" s="14" t="str">
        <f t="shared" si="3"/>
        <v>-</v>
      </c>
    </row>
    <row r="63" spans="2:10" ht="54" customHeight="1" x14ac:dyDescent="0.25">
      <c r="B63" s="9" t="str">
        <f t="shared" ca="1" si="2"/>
        <v>-</v>
      </c>
      <c r="C63" s="10" t="s">
        <v>48</v>
      </c>
      <c r="D63" s="11" t="s">
        <v>48</v>
      </c>
      <c r="E63" s="8"/>
      <c r="F63" s="12" t="str">
        <f>IF(E63 ="", "", VLOOKUP(E63, 'Primary Responses'!$E$7:F$17, 2, FALSE))</f>
        <v/>
      </c>
      <c r="G63" s="8"/>
      <c r="H63" s="8"/>
      <c r="I63" s="13"/>
      <c r="J63" s="14" t="str">
        <f t="shared" si="3"/>
        <v>-</v>
      </c>
    </row>
    <row r="64" spans="2:10" ht="54" customHeight="1" x14ac:dyDescent="0.25">
      <c r="B64" s="9" t="str">
        <f t="shared" ca="1" si="2"/>
        <v>-</v>
      </c>
      <c r="C64" s="10" t="s">
        <v>48</v>
      </c>
      <c r="D64" s="11" t="s">
        <v>48</v>
      </c>
      <c r="E64" s="8"/>
      <c r="F64" s="12" t="str">
        <f>IF(E64 ="", "", VLOOKUP(E64, 'Primary Responses'!$E$7:F$17, 2, FALSE))</f>
        <v/>
      </c>
      <c r="G64" s="8"/>
      <c r="H64" s="8"/>
      <c r="I64" s="13"/>
      <c r="J64" s="14" t="str">
        <f t="shared" si="3"/>
        <v>-</v>
      </c>
    </row>
    <row r="65" spans="2:10" ht="54" customHeight="1" x14ac:dyDescent="0.25">
      <c r="B65" s="9" t="str">
        <f t="shared" ca="1" si="2"/>
        <v>-</v>
      </c>
      <c r="C65" s="10" t="s">
        <v>48</v>
      </c>
      <c r="D65" s="11" t="s">
        <v>48</v>
      </c>
      <c r="E65" s="8"/>
      <c r="F65" s="12" t="str">
        <f>IF(E65 ="", "", VLOOKUP(E65, 'Primary Responses'!$E$7:F$17, 2, FALSE))</f>
        <v/>
      </c>
      <c r="G65" s="8"/>
      <c r="H65" s="8"/>
      <c r="I65" s="13"/>
      <c r="J65" s="14" t="str">
        <f t="shared" si="3"/>
        <v>-</v>
      </c>
    </row>
    <row r="66" spans="2:10" ht="54" customHeight="1" x14ac:dyDescent="0.25">
      <c r="B66" s="9" t="str">
        <f t="shared" ca="1" si="2"/>
        <v>-</v>
      </c>
      <c r="C66" s="10" t="s">
        <v>48</v>
      </c>
      <c r="D66" s="11" t="s">
        <v>48</v>
      </c>
      <c r="E66" s="8"/>
      <c r="F66" s="12" t="str">
        <f>IF(E66 ="", "", VLOOKUP(E66, 'Primary Responses'!$E$7:F$17, 2, FALSE))</f>
        <v/>
      </c>
      <c r="G66" s="8"/>
      <c r="H66" s="8"/>
      <c r="I66" s="13"/>
      <c r="J66" s="14" t="str">
        <f t="shared" si="3"/>
        <v>-</v>
      </c>
    </row>
    <row r="67" spans="2:10" ht="54" customHeight="1" x14ac:dyDescent="0.25">
      <c r="B67" s="9" t="str">
        <f t="shared" ca="1" si="2"/>
        <v>-</v>
      </c>
      <c r="C67" s="10" t="s">
        <v>48</v>
      </c>
      <c r="D67" s="11" t="s">
        <v>48</v>
      </c>
      <c r="E67" s="8"/>
      <c r="F67" s="12" t="str">
        <f>IF(E67 ="", "", VLOOKUP(E67, 'Primary Responses'!$E$7:F$17, 2, FALSE))</f>
        <v/>
      </c>
      <c r="G67" s="8"/>
      <c r="H67" s="8"/>
      <c r="I67" s="13"/>
      <c r="J67" s="14" t="str">
        <f t="shared" si="3"/>
        <v>-</v>
      </c>
    </row>
    <row r="68" spans="2:10" ht="54" customHeight="1" x14ac:dyDescent="0.25">
      <c r="B68" s="9" t="str">
        <f t="shared" ca="1" si="2"/>
        <v>-</v>
      </c>
      <c r="C68" s="10" t="s">
        <v>48</v>
      </c>
      <c r="D68" s="11" t="s">
        <v>48</v>
      </c>
      <c r="E68" s="8"/>
      <c r="F68" s="12" t="str">
        <f>IF(E68 ="", "", VLOOKUP(E68, 'Primary Responses'!$E$7:F$17, 2, FALSE))</f>
        <v/>
      </c>
      <c r="G68" s="8"/>
      <c r="H68" s="8"/>
      <c r="I68" s="13"/>
      <c r="J68" s="14" t="str">
        <f t="shared" si="3"/>
        <v>-</v>
      </c>
    </row>
    <row r="69" spans="2:10" ht="54" customHeight="1" x14ac:dyDescent="0.25">
      <c r="B69" s="9" t="str">
        <f t="shared" ca="1" si="2"/>
        <v>-</v>
      </c>
      <c r="C69" s="10" t="s">
        <v>48</v>
      </c>
      <c r="D69" s="11" t="s">
        <v>48</v>
      </c>
      <c r="E69" s="8"/>
      <c r="F69" s="12" t="str">
        <f>IF(E69 ="", "", VLOOKUP(E69, 'Primary Responses'!$E$7:F$17, 2, FALSE))</f>
        <v/>
      </c>
      <c r="G69" s="8"/>
      <c r="H69" s="8"/>
      <c r="I69" s="13"/>
      <c r="J69" s="14" t="str">
        <f t="shared" si="3"/>
        <v>-</v>
      </c>
    </row>
    <row r="70" spans="2:10" ht="54" customHeight="1" x14ac:dyDescent="0.25">
      <c r="B70" s="9" t="str">
        <f t="shared" ca="1" si="2"/>
        <v>-</v>
      </c>
      <c r="C70" s="10" t="s">
        <v>48</v>
      </c>
      <c r="D70" s="11" t="s">
        <v>48</v>
      </c>
      <c r="E70" s="8"/>
      <c r="F70" s="12" t="str">
        <f>IF(E70 ="", "", VLOOKUP(E70, 'Primary Responses'!$E$7:F$17, 2, FALSE))</f>
        <v/>
      </c>
      <c r="G70" s="8"/>
      <c r="H70" s="8"/>
      <c r="I70" s="13"/>
      <c r="J70" s="14" t="str">
        <f t="shared" si="3"/>
        <v>-</v>
      </c>
    </row>
    <row r="71" spans="2:10" ht="54" customHeight="1" x14ac:dyDescent="0.25">
      <c r="B71" s="9" t="str">
        <f t="shared" ref="B71:B106" ca="1" si="4">IF(ISBLANK(E71), IF(NOT(AND(ISBLANK($G71), ISBLANK($H71), ISBLANK($I71))), "Error: Please provide a value in the '#' column", "-"), IFERROR("Error: Missing value for '" &amp; INDIRECT(ADDRESS(5, (7 + MATCH(TRUE, INDEX(ISBLANK(G71:I71), 0, 0), 0) - 1))) &amp; "' in cell " &amp; ADDRESS(ROW(), (7 + MATCH(TRUE, INDEX(ISBLANK(G71:I71), 0, 0), 0) - 1), 4), "Success: All values provided"))</f>
        <v>-</v>
      </c>
      <c r="C71" s="10" t="s">
        <v>48</v>
      </c>
      <c r="D71" s="11" t="s">
        <v>48</v>
      </c>
      <c r="E71" s="8"/>
      <c r="F71" s="12" t="str">
        <f>IF(E71 ="", "", VLOOKUP(E71, 'Primary Responses'!$E$7:F$17, 2, FALSE))</f>
        <v/>
      </c>
      <c r="G71" s="8"/>
      <c r="H71" s="8"/>
      <c r="I71" s="13"/>
      <c r="J71" s="14" t="str">
        <f t="shared" ref="J71:J102" si="5">IFERROR(IF(ISBLANK(H71), NA(), H71) * IF(ISBLANK(I71), NA(), I71), "-")</f>
        <v>-</v>
      </c>
    </row>
    <row r="72" spans="2:10" ht="54" customHeight="1" x14ac:dyDescent="0.25">
      <c r="B72" s="9" t="str">
        <f t="shared" ca="1" si="4"/>
        <v>-</v>
      </c>
      <c r="C72" s="10" t="s">
        <v>48</v>
      </c>
      <c r="D72" s="11" t="s">
        <v>48</v>
      </c>
      <c r="E72" s="8"/>
      <c r="F72" s="12" t="str">
        <f>IF(E72 ="", "", VLOOKUP(E72, 'Primary Responses'!$E$7:F$17, 2, FALSE))</f>
        <v/>
      </c>
      <c r="G72" s="8"/>
      <c r="H72" s="8"/>
      <c r="I72" s="13"/>
      <c r="J72" s="14" t="str">
        <f t="shared" si="5"/>
        <v>-</v>
      </c>
    </row>
    <row r="73" spans="2:10" ht="54" customHeight="1" x14ac:dyDescent="0.25">
      <c r="B73" s="9" t="str">
        <f t="shared" ca="1" si="4"/>
        <v>-</v>
      </c>
      <c r="C73" s="10" t="s">
        <v>48</v>
      </c>
      <c r="D73" s="11" t="s">
        <v>48</v>
      </c>
      <c r="E73" s="8"/>
      <c r="F73" s="12" t="str">
        <f>IF(E73 ="", "", VLOOKUP(E73, 'Primary Responses'!$E$7:F$17, 2, FALSE))</f>
        <v/>
      </c>
      <c r="G73" s="8"/>
      <c r="H73" s="8"/>
      <c r="I73" s="13"/>
      <c r="J73" s="14" t="str">
        <f t="shared" si="5"/>
        <v>-</v>
      </c>
    </row>
    <row r="74" spans="2:10" ht="54" customHeight="1" x14ac:dyDescent="0.25">
      <c r="B74" s="9" t="str">
        <f t="shared" ca="1" si="4"/>
        <v>-</v>
      </c>
      <c r="C74" s="10" t="s">
        <v>48</v>
      </c>
      <c r="D74" s="11" t="s">
        <v>48</v>
      </c>
      <c r="E74" s="8"/>
      <c r="F74" s="12" t="str">
        <f>IF(E74 ="", "", VLOOKUP(E74, 'Primary Responses'!$E$7:F$17, 2, FALSE))</f>
        <v/>
      </c>
      <c r="G74" s="8"/>
      <c r="H74" s="8"/>
      <c r="I74" s="13"/>
      <c r="J74" s="14" t="str">
        <f t="shared" si="5"/>
        <v>-</v>
      </c>
    </row>
    <row r="75" spans="2:10" ht="54" customHeight="1" x14ac:dyDescent="0.25">
      <c r="B75" s="9" t="str">
        <f t="shared" ca="1" si="4"/>
        <v>-</v>
      </c>
      <c r="C75" s="10" t="s">
        <v>48</v>
      </c>
      <c r="D75" s="11" t="s">
        <v>48</v>
      </c>
      <c r="E75" s="8"/>
      <c r="F75" s="12" t="str">
        <f>IF(E75 ="", "", VLOOKUP(E75, 'Primary Responses'!$E$7:F$17, 2, FALSE))</f>
        <v/>
      </c>
      <c r="G75" s="8"/>
      <c r="H75" s="8"/>
      <c r="I75" s="13"/>
      <c r="J75" s="14" t="str">
        <f t="shared" si="5"/>
        <v>-</v>
      </c>
    </row>
    <row r="76" spans="2:10" ht="54" customHeight="1" x14ac:dyDescent="0.25">
      <c r="B76" s="9" t="str">
        <f t="shared" ca="1" si="4"/>
        <v>-</v>
      </c>
      <c r="C76" s="10" t="s">
        <v>48</v>
      </c>
      <c r="D76" s="11" t="s">
        <v>48</v>
      </c>
      <c r="E76" s="8"/>
      <c r="F76" s="12" t="str">
        <f>IF(E76 ="", "", VLOOKUP(E76, 'Primary Responses'!$E$7:F$17, 2, FALSE))</f>
        <v/>
      </c>
      <c r="G76" s="8"/>
      <c r="H76" s="8"/>
      <c r="I76" s="13"/>
      <c r="J76" s="14" t="str">
        <f t="shared" si="5"/>
        <v>-</v>
      </c>
    </row>
    <row r="77" spans="2:10" ht="54" customHeight="1" x14ac:dyDescent="0.25">
      <c r="B77" s="9" t="str">
        <f t="shared" ca="1" si="4"/>
        <v>-</v>
      </c>
      <c r="C77" s="10" t="s">
        <v>48</v>
      </c>
      <c r="D77" s="11" t="s">
        <v>48</v>
      </c>
      <c r="E77" s="8"/>
      <c r="F77" s="12" t="str">
        <f>IF(E77 ="", "", VLOOKUP(E77, 'Primary Responses'!$E$7:F$17, 2, FALSE))</f>
        <v/>
      </c>
      <c r="G77" s="8"/>
      <c r="H77" s="8"/>
      <c r="I77" s="13"/>
      <c r="J77" s="14" t="str">
        <f t="shared" si="5"/>
        <v>-</v>
      </c>
    </row>
    <row r="78" spans="2:10" ht="54" customHeight="1" x14ac:dyDescent="0.25">
      <c r="B78" s="9" t="str">
        <f t="shared" ca="1" si="4"/>
        <v>-</v>
      </c>
      <c r="C78" s="10" t="s">
        <v>48</v>
      </c>
      <c r="D78" s="11" t="s">
        <v>48</v>
      </c>
      <c r="E78" s="8"/>
      <c r="F78" s="12" t="str">
        <f>IF(E78 ="", "", VLOOKUP(E78, 'Primary Responses'!$E$7:F$17, 2, FALSE))</f>
        <v/>
      </c>
      <c r="G78" s="8"/>
      <c r="H78" s="8"/>
      <c r="I78" s="13"/>
      <c r="J78" s="14" t="str">
        <f t="shared" si="5"/>
        <v>-</v>
      </c>
    </row>
    <row r="79" spans="2:10" ht="54" customHeight="1" x14ac:dyDescent="0.25">
      <c r="B79" s="9" t="str">
        <f t="shared" ca="1" si="4"/>
        <v>-</v>
      </c>
      <c r="C79" s="10" t="s">
        <v>48</v>
      </c>
      <c r="D79" s="11" t="s">
        <v>48</v>
      </c>
      <c r="E79" s="8"/>
      <c r="F79" s="12" t="str">
        <f>IF(E79 ="", "", VLOOKUP(E79, 'Primary Responses'!$E$7:F$17, 2, FALSE))</f>
        <v/>
      </c>
      <c r="G79" s="8"/>
      <c r="H79" s="8"/>
      <c r="I79" s="13"/>
      <c r="J79" s="14" t="str">
        <f t="shared" si="5"/>
        <v>-</v>
      </c>
    </row>
    <row r="80" spans="2:10" ht="54" customHeight="1" x14ac:dyDescent="0.25">
      <c r="B80" s="9" t="str">
        <f t="shared" ca="1" si="4"/>
        <v>-</v>
      </c>
      <c r="C80" s="10" t="s">
        <v>48</v>
      </c>
      <c r="D80" s="11" t="s">
        <v>48</v>
      </c>
      <c r="E80" s="8"/>
      <c r="F80" s="12" t="str">
        <f>IF(E80 ="", "", VLOOKUP(E80, 'Primary Responses'!$E$7:F$17, 2, FALSE))</f>
        <v/>
      </c>
      <c r="G80" s="8"/>
      <c r="H80" s="8"/>
      <c r="I80" s="13"/>
      <c r="J80" s="14" t="str">
        <f t="shared" si="5"/>
        <v>-</v>
      </c>
    </row>
    <row r="81" spans="2:10" ht="54" customHeight="1" x14ac:dyDescent="0.25">
      <c r="B81" s="9" t="str">
        <f t="shared" ca="1" si="4"/>
        <v>-</v>
      </c>
      <c r="C81" s="10" t="s">
        <v>48</v>
      </c>
      <c r="D81" s="11" t="s">
        <v>48</v>
      </c>
      <c r="E81" s="8"/>
      <c r="F81" s="12" t="str">
        <f>IF(E81 ="", "", VLOOKUP(E81, 'Primary Responses'!$E$7:F$17, 2, FALSE))</f>
        <v/>
      </c>
      <c r="G81" s="8"/>
      <c r="H81" s="8"/>
      <c r="I81" s="13"/>
      <c r="J81" s="14" t="str">
        <f t="shared" si="5"/>
        <v>-</v>
      </c>
    </row>
    <row r="82" spans="2:10" ht="54" customHeight="1" x14ac:dyDescent="0.25">
      <c r="B82" s="9" t="str">
        <f t="shared" ca="1" si="4"/>
        <v>-</v>
      </c>
      <c r="C82" s="10" t="s">
        <v>48</v>
      </c>
      <c r="D82" s="11" t="s">
        <v>48</v>
      </c>
      <c r="E82" s="8"/>
      <c r="F82" s="12" t="str">
        <f>IF(E82 ="", "", VLOOKUP(E82, 'Primary Responses'!$E$7:F$17, 2, FALSE))</f>
        <v/>
      </c>
      <c r="G82" s="8"/>
      <c r="H82" s="8"/>
      <c r="I82" s="13"/>
      <c r="J82" s="14" t="str">
        <f t="shared" si="5"/>
        <v>-</v>
      </c>
    </row>
    <row r="83" spans="2:10" ht="54" customHeight="1" x14ac:dyDescent="0.25">
      <c r="B83" s="9" t="str">
        <f t="shared" ca="1" si="4"/>
        <v>-</v>
      </c>
      <c r="C83" s="10" t="s">
        <v>48</v>
      </c>
      <c r="D83" s="11" t="s">
        <v>48</v>
      </c>
      <c r="E83" s="8"/>
      <c r="F83" s="12" t="str">
        <f>IF(E83 ="", "", VLOOKUP(E83, 'Primary Responses'!$E$7:F$17, 2, FALSE))</f>
        <v/>
      </c>
      <c r="G83" s="8"/>
      <c r="H83" s="8"/>
      <c r="I83" s="13"/>
      <c r="J83" s="14" t="str">
        <f t="shared" si="5"/>
        <v>-</v>
      </c>
    </row>
    <row r="84" spans="2:10" ht="54" customHeight="1" x14ac:dyDescent="0.25">
      <c r="B84" s="9" t="str">
        <f t="shared" ca="1" si="4"/>
        <v>-</v>
      </c>
      <c r="C84" s="10" t="s">
        <v>48</v>
      </c>
      <c r="D84" s="11" t="s">
        <v>48</v>
      </c>
      <c r="E84" s="8"/>
      <c r="F84" s="12" t="str">
        <f>IF(E84 ="", "", VLOOKUP(E84, 'Primary Responses'!$E$7:F$17, 2, FALSE))</f>
        <v/>
      </c>
      <c r="G84" s="8"/>
      <c r="H84" s="8"/>
      <c r="I84" s="13"/>
      <c r="J84" s="14" t="str">
        <f t="shared" si="5"/>
        <v>-</v>
      </c>
    </row>
    <row r="85" spans="2:10" ht="54" customHeight="1" x14ac:dyDescent="0.25">
      <c r="B85" s="9" t="str">
        <f t="shared" ca="1" si="4"/>
        <v>-</v>
      </c>
      <c r="C85" s="10" t="s">
        <v>48</v>
      </c>
      <c r="D85" s="11" t="s">
        <v>48</v>
      </c>
      <c r="E85" s="8"/>
      <c r="F85" s="12" t="str">
        <f>IF(E85 ="", "", VLOOKUP(E85, 'Primary Responses'!$E$7:F$17, 2, FALSE))</f>
        <v/>
      </c>
      <c r="G85" s="8"/>
      <c r="H85" s="8"/>
      <c r="I85" s="13"/>
      <c r="J85" s="14" t="str">
        <f t="shared" si="5"/>
        <v>-</v>
      </c>
    </row>
    <row r="86" spans="2:10" ht="54" customHeight="1" x14ac:dyDescent="0.25">
      <c r="B86" s="9" t="str">
        <f t="shared" ca="1" si="4"/>
        <v>-</v>
      </c>
      <c r="C86" s="10" t="s">
        <v>48</v>
      </c>
      <c r="D86" s="11" t="s">
        <v>48</v>
      </c>
      <c r="E86" s="8"/>
      <c r="F86" s="12" t="str">
        <f>IF(E86 ="", "", VLOOKUP(E86, 'Primary Responses'!$E$7:F$17, 2, FALSE))</f>
        <v/>
      </c>
      <c r="G86" s="8"/>
      <c r="H86" s="8"/>
      <c r="I86" s="13"/>
      <c r="J86" s="14" t="str">
        <f t="shared" si="5"/>
        <v>-</v>
      </c>
    </row>
    <row r="87" spans="2:10" ht="54" customHeight="1" x14ac:dyDescent="0.25">
      <c r="B87" s="9" t="str">
        <f t="shared" ca="1" si="4"/>
        <v>-</v>
      </c>
      <c r="C87" s="10" t="s">
        <v>48</v>
      </c>
      <c r="D87" s="11" t="s">
        <v>48</v>
      </c>
      <c r="E87" s="8"/>
      <c r="F87" s="12" t="str">
        <f>IF(E87 ="", "", VLOOKUP(E87, 'Primary Responses'!$E$7:F$17, 2, FALSE))</f>
        <v/>
      </c>
      <c r="G87" s="8"/>
      <c r="H87" s="8"/>
      <c r="I87" s="13"/>
      <c r="J87" s="14" t="str">
        <f t="shared" si="5"/>
        <v>-</v>
      </c>
    </row>
    <row r="88" spans="2:10" ht="54" customHeight="1" x14ac:dyDescent="0.25">
      <c r="B88" s="9" t="str">
        <f t="shared" ca="1" si="4"/>
        <v>-</v>
      </c>
      <c r="C88" s="10" t="s">
        <v>48</v>
      </c>
      <c r="D88" s="11" t="s">
        <v>48</v>
      </c>
      <c r="E88" s="8"/>
      <c r="F88" s="12" t="str">
        <f>IF(E88 ="", "", VLOOKUP(E88, 'Primary Responses'!$E$7:F$17, 2, FALSE))</f>
        <v/>
      </c>
      <c r="G88" s="8"/>
      <c r="H88" s="8"/>
      <c r="I88" s="13"/>
      <c r="J88" s="14" t="str">
        <f t="shared" si="5"/>
        <v>-</v>
      </c>
    </row>
    <row r="89" spans="2:10" ht="54" customHeight="1" x14ac:dyDescent="0.25">
      <c r="B89" s="9" t="str">
        <f t="shared" ca="1" si="4"/>
        <v>-</v>
      </c>
      <c r="C89" s="10" t="s">
        <v>48</v>
      </c>
      <c r="D89" s="11" t="s">
        <v>48</v>
      </c>
      <c r="E89" s="8"/>
      <c r="F89" s="12" t="str">
        <f>IF(E89 ="", "", VLOOKUP(E89, 'Primary Responses'!$E$7:F$17, 2, FALSE))</f>
        <v/>
      </c>
      <c r="G89" s="8"/>
      <c r="H89" s="8"/>
      <c r="I89" s="13"/>
      <c r="J89" s="14" t="str">
        <f t="shared" si="5"/>
        <v>-</v>
      </c>
    </row>
    <row r="90" spans="2:10" ht="54" customHeight="1" x14ac:dyDescent="0.25">
      <c r="B90" s="9" t="str">
        <f t="shared" ca="1" si="4"/>
        <v>-</v>
      </c>
      <c r="C90" s="10" t="s">
        <v>48</v>
      </c>
      <c r="D90" s="11" t="s">
        <v>48</v>
      </c>
      <c r="E90" s="8"/>
      <c r="F90" s="12" t="str">
        <f>IF(E90 ="", "", VLOOKUP(E90, 'Primary Responses'!$E$7:F$17, 2, FALSE))</f>
        <v/>
      </c>
      <c r="G90" s="8"/>
      <c r="H90" s="8"/>
      <c r="I90" s="13"/>
      <c r="J90" s="14" t="str">
        <f t="shared" si="5"/>
        <v>-</v>
      </c>
    </row>
    <row r="91" spans="2:10" ht="54" customHeight="1" x14ac:dyDescent="0.25">
      <c r="B91" s="9" t="str">
        <f t="shared" ca="1" si="4"/>
        <v>-</v>
      </c>
      <c r="C91" s="10" t="s">
        <v>48</v>
      </c>
      <c r="D91" s="11" t="s">
        <v>48</v>
      </c>
      <c r="E91" s="8"/>
      <c r="F91" s="12" t="str">
        <f>IF(E91 ="", "", VLOOKUP(E91, 'Primary Responses'!$E$7:F$17, 2, FALSE))</f>
        <v/>
      </c>
      <c r="G91" s="8"/>
      <c r="H91" s="8"/>
      <c r="I91" s="13"/>
      <c r="J91" s="14" t="str">
        <f t="shared" si="5"/>
        <v>-</v>
      </c>
    </row>
    <row r="92" spans="2:10" ht="54" customHeight="1" x14ac:dyDescent="0.25">
      <c r="B92" s="9" t="str">
        <f t="shared" ca="1" si="4"/>
        <v>-</v>
      </c>
      <c r="C92" s="10" t="s">
        <v>48</v>
      </c>
      <c r="D92" s="11" t="s">
        <v>48</v>
      </c>
      <c r="E92" s="8"/>
      <c r="F92" s="12" t="str">
        <f>IF(E92 ="", "", VLOOKUP(E92, 'Primary Responses'!$E$7:F$17, 2, FALSE))</f>
        <v/>
      </c>
      <c r="G92" s="8"/>
      <c r="H92" s="8"/>
      <c r="I92" s="13"/>
      <c r="J92" s="14" t="str">
        <f t="shared" si="5"/>
        <v>-</v>
      </c>
    </row>
    <row r="93" spans="2:10" ht="54" customHeight="1" x14ac:dyDescent="0.25">
      <c r="B93" s="9" t="str">
        <f t="shared" ca="1" si="4"/>
        <v>-</v>
      </c>
      <c r="C93" s="10" t="s">
        <v>48</v>
      </c>
      <c r="D93" s="11" t="s">
        <v>48</v>
      </c>
      <c r="E93" s="8"/>
      <c r="F93" s="12" t="str">
        <f>IF(E93 ="", "", VLOOKUP(E93, 'Primary Responses'!$E$7:F$17, 2, FALSE))</f>
        <v/>
      </c>
      <c r="G93" s="8"/>
      <c r="H93" s="8"/>
      <c r="I93" s="13"/>
      <c r="J93" s="14" t="str">
        <f t="shared" si="5"/>
        <v>-</v>
      </c>
    </row>
    <row r="94" spans="2:10" ht="54" customHeight="1" x14ac:dyDescent="0.25">
      <c r="B94" s="9" t="str">
        <f t="shared" ca="1" si="4"/>
        <v>-</v>
      </c>
      <c r="C94" s="10" t="s">
        <v>48</v>
      </c>
      <c r="D94" s="11" t="s">
        <v>48</v>
      </c>
      <c r="E94" s="8"/>
      <c r="F94" s="12" t="str">
        <f>IF(E94 ="", "", VLOOKUP(E94, 'Primary Responses'!$E$7:F$17, 2, FALSE))</f>
        <v/>
      </c>
      <c r="G94" s="8"/>
      <c r="H94" s="8"/>
      <c r="I94" s="13"/>
      <c r="J94" s="14" t="str">
        <f t="shared" si="5"/>
        <v>-</v>
      </c>
    </row>
    <row r="95" spans="2:10" ht="54" customHeight="1" x14ac:dyDescent="0.25">
      <c r="B95" s="9" t="str">
        <f t="shared" ca="1" si="4"/>
        <v>-</v>
      </c>
      <c r="C95" s="10" t="s">
        <v>48</v>
      </c>
      <c r="D95" s="11" t="s">
        <v>48</v>
      </c>
      <c r="E95" s="8"/>
      <c r="F95" s="12" t="str">
        <f>IF(E95 ="", "", VLOOKUP(E95, 'Primary Responses'!$E$7:F$17, 2, FALSE))</f>
        <v/>
      </c>
      <c r="G95" s="8"/>
      <c r="H95" s="8"/>
      <c r="I95" s="13"/>
      <c r="J95" s="14" t="str">
        <f t="shared" si="5"/>
        <v>-</v>
      </c>
    </row>
    <row r="96" spans="2:10" ht="54" customHeight="1" x14ac:dyDescent="0.25">
      <c r="B96" s="9" t="str">
        <f t="shared" ca="1" si="4"/>
        <v>-</v>
      </c>
      <c r="C96" s="10" t="s">
        <v>48</v>
      </c>
      <c r="D96" s="11" t="s">
        <v>48</v>
      </c>
      <c r="E96" s="8"/>
      <c r="F96" s="12" t="str">
        <f>IF(E96 ="", "", VLOOKUP(E96, 'Primary Responses'!$E$7:F$17, 2, FALSE))</f>
        <v/>
      </c>
      <c r="G96" s="8"/>
      <c r="H96" s="8"/>
      <c r="I96" s="13"/>
      <c r="J96" s="14" t="str">
        <f t="shared" si="5"/>
        <v>-</v>
      </c>
    </row>
    <row r="97" spans="2:10" ht="54" customHeight="1" x14ac:dyDescent="0.25">
      <c r="B97" s="9" t="str">
        <f t="shared" ca="1" si="4"/>
        <v>-</v>
      </c>
      <c r="C97" s="10" t="s">
        <v>48</v>
      </c>
      <c r="D97" s="11" t="s">
        <v>48</v>
      </c>
      <c r="E97" s="8"/>
      <c r="F97" s="12" t="str">
        <f>IF(E97 ="", "", VLOOKUP(E97, 'Primary Responses'!$E$7:F$17, 2, FALSE))</f>
        <v/>
      </c>
      <c r="G97" s="8"/>
      <c r="H97" s="8"/>
      <c r="I97" s="13"/>
      <c r="J97" s="14" t="str">
        <f t="shared" si="5"/>
        <v>-</v>
      </c>
    </row>
    <row r="98" spans="2:10" ht="54" customHeight="1" x14ac:dyDescent="0.25">
      <c r="B98" s="9" t="str">
        <f t="shared" ca="1" si="4"/>
        <v>-</v>
      </c>
      <c r="C98" s="10" t="s">
        <v>48</v>
      </c>
      <c r="D98" s="11" t="s">
        <v>48</v>
      </c>
      <c r="E98" s="8"/>
      <c r="F98" s="12" t="str">
        <f>IF(E98 ="", "", VLOOKUP(E98, 'Primary Responses'!$E$7:F$17, 2, FALSE))</f>
        <v/>
      </c>
      <c r="G98" s="8"/>
      <c r="H98" s="8"/>
      <c r="I98" s="13"/>
      <c r="J98" s="14" t="str">
        <f t="shared" si="5"/>
        <v>-</v>
      </c>
    </row>
    <row r="99" spans="2:10" ht="54" customHeight="1" x14ac:dyDescent="0.25">
      <c r="B99" s="9" t="str">
        <f t="shared" ca="1" si="4"/>
        <v>-</v>
      </c>
      <c r="C99" s="10" t="s">
        <v>48</v>
      </c>
      <c r="D99" s="11" t="s">
        <v>48</v>
      </c>
      <c r="E99" s="8"/>
      <c r="F99" s="12" t="str">
        <f>IF(E99 ="", "", VLOOKUP(E99, 'Primary Responses'!$E$7:F$17, 2, FALSE))</f>
        <v/>
      </c>
      <c r="G99" s="8"/>
      <c r="H99" s="8"/>
      <c r="I99" s="13"/>
      <c r="J99" s="14" t="str">
        <f t="shared" si="5"/>
        <v>-</v>
      </c>
    </row>
    <row r="100" spans="2:10" ht="54" customHeight="1" x14ac:dyDescent="0.25">
      <c r="B100" s="9" t="str">
        <f t="shared" ca="1" si="4"/>
        <v>-</v>
      </c>
      <c r="C100" s="10" t="s">
        <v>48</v>
      </c>
      <c r="D100" s="11" t="s">
        <v>48</v>
      </c>
      <c r="E100" s="8"/>
      <c r="F100" s="12" t="str">
        <f>IF(E100 ="", "", VLOOKUP(E100, 'Primary Responses'!$E$7:F$17, 2, FALSE))</f>
        <v/>
      </c>
      <c r="G100" s="8"/>
      <c r="H100" s="8"/>
      <c r="I100" s="13"/>
      <c r="J100" s="14" t="str">
        <f t="shared" si="5"/>
        <v>-</v>
      </c>
    </row>
    <row r="101" spans="2:10" ht="54" customHeight="1" x14ac:dyDescent="0.25">
      <c r="B101" s="9" t="str">
        <f t="shared" ca="1" si="4"/>
        <v>-</v>
      </c>
      <c r="C101" s="10" t="s">
        <v>48</v>
      </c>
      <c r="D101" s="11" t="s">
        <v>48</v>
      </c>
      <c r="E101" s="8"/>
      <c r="F101" s="12" t="str">
        <f>IF(E101 ="", "", VLOOKUP(E101, 'Primary Responses'!$E$7:F$17, 2, FALSE))</f>
        <v/>
      </c>
      <c r="G101" s="8"/>
      <c r="H101" s="8"/>
      <c r="I101" s="13"/>
      <c r="J101" s="14" t="str">
        <f t="shared" si="5"/>
        <v>-</v>
      </c>
    </row>
    <row r="102" spans="2:10" ht="54" customHeight="1" x14ac:dyDescent="0.25">
      <c r="B102" s="9" t="str">
        <f t="shared" ca="1" si="4"/>
        <v>-</v>
      </c>
      <c r="C102" s="10" t="s">
        <v>48</v>
      </c>
      <c r="D102" s="11" t="s">
        <v>48</v>
      </c>
      <c r="E102" s="8"/>
      <c r="F102" s="12" t="str">
        <f>IF(E102 ="", "", VLOOKUP(E102, 'Primary Responses'!$E$7:F$17, 2, FALSE))</f>
        <v/>
      </c>
      <c r="G102" s="8"/>
      <c r="H102" s="8"/>
      <c r="I102" s="13"/>
      <c r="J102" s="14" t="str">
        <f t="shared" si="5"/>
        <v>-</v>
      </c>
    </row>
    <row r="103" spans="2:10" ht="54" customHeight="1" x14ac:dyDescent="0.25">
      <c r="B103" s="9" t="str">
        <f t="shared" ca="1" si="4"/>
        <v>-</v>
      </c>
      <c r="C103" s="10" t="s">
        <v>48</v>
      </c>
      <c r="D103" s="11" t="s">
        <v>48</v>
      </c>
      <c r="E103" s="8"/>
      <c r="F103" s="12" t="str">
        <f>IF(E103 ="", "", VLOOKUP(E103, 'Primary Responses'!$E$7:F$17, 2, FALSE))</f>
        <v/>
      </c>
      <c r="G103" s="8"/>
      <c r="H103" s="8"/>
      <c r="I103" s="13"/>
      <c r="J103" s="14" t="str">
        <f t="shared" ref="J103:J134" si="6">IFERROR(IF(ISBLANK(H103), NA(), H103) * IF(ISBLANK(I103), NA(), I103), "-")</f>
        <v>-</v>
      </c>
    </row>
    <row r="104" spans="2:10" ht="54" customHeight="1" x14ac:dyDescent="0.25">
      <c r="B104" s="9" t="str">
        <f t="shared" ca="1" si="4"/>
        <v>-</v>
      </c>
      <c r="C104" s="10" t="s">
        <v>48</v>
      </c>
      <c r="D104" s="11" t="s">
        <v>48</v>
      </c>
      <c r="E104" s="8"/>
      <c r="F104" s="12" t="str">
        <f>IF(E104 ="", "", VLOOKUP(E104, 'Primary Responses'!$E$7:F$17, 2, FALSE))</f>
        <v/>
      </c>
      <c r="G104" s="8"/>
      <c r="H104" s="8"/>
      <c r="I104" s="13"/>
      <c r="J104" s="14" t="str">
        <f t="shared" si="6"/>
        <v>-</v>
      </c>
    </row>
    <row r="105" spans="2:10" ht="54" customHeight="1" x14ac:dyDescent="0.25">
      <c r="B105" s="9" t="str">
        <f t="shared" ca="1" si="4"/>
        <v>-</v>
      </c>
      <c r="C105" s="10" t="s">
        <v>48</v>
      </c>
      <c r="D105" s="11" t="s">
        <v>48</v>
      </c>
      <c r="E105" s="8"/>
      <c r="F105" s="12" t="str">
        <f>IF(E105 ="", "", VLOOKUP(E105, 'Primary Responses'!$E$7:F$17, 2, FALSE))</f>
        <v/>
      </c>
      <c r="G105" s="8"/>
      <c r="H105" s="8"/>
      <c r="I105" s="13"/>
      <c r="J105" s="14" t="str">
        <f t="shared" si="6"/>
        <v>-</v>
      </c>
    </row>
    <row r="106" spans="2:10" ht="54" customHeight="1" x14ac:dyDescent="0.25">
      <c r="B106" s="9" t="str">
        <f t="shared" ca="1" si="4"/>
        <v>-</v>
      </c>
      <c r="C106" s="10" t="s">
        <v>48</v>
      </c>
      <c r="D106" s="11" t="s">
        <v>48</v>
      </c>
      <c r="E106" s="8"/>
      <c r="F106" s="12" t="str">
        <f>IF(E106 ="", "", VLOOKUP(E106, 'Primary Responses'!$E$7:F$17, 2, FALSE))</f>
        <v/>
      </c>
      <c r="G106" s="8"/>
      <c r="H106" s="8"/>
      <c r="I106" s="13"/>
      <c r="J106" s="14" t="str">
        <f t="shared" si="6"/>
        <v>-</v>
      </c>
    </row>
  </sheetData>
  <sheetProtection password="E36C" sheet="1" objects="1" scenarios="1" formatCells="0" formatColumns="0" formatRows="0" insertHyperlinks="0"/>
  <conditionalFormatting sqref="B3">
    <cfRule type="beginsWith" dxfId="203" priority="1" operator="beginsWith" text="Error">
      <formula>LEFT(B3,LEN("Error"))="Error"</formula>
    </cfRule>
    <cfRule type="beginsWith" dxfId="202" priority="2" operator="beginsWith" text="Success">
      <formula>LEFT(B3,LEN("Success"))="Success"</formula>
    </cfRule>
  </conditionalFormatting>
  <conditionalFormatting sqref="G3:I3">
    <cfRule type="beginsWith" dxfId="201" priority="3" operator="beginsWith" text="Error">
      <formula>LEFT(G3,LEN("Error"))="Error"</formula>
    </cfRule>
  </conditionalFormatting>
  <conditionalFormatting sqref="B7">
    <cfRule type="beginsWith" dxfId="200" priority="4" operator="beginsWith" text="Error">
      <formula>LEFT(B7,LEN("Error"))="Error"</formula>
    </cfRule>
    <cfRule type="beginsWith" dxfId="199" priority="5" operator="beginsWith" text="Success">
      <formula>LEFT(B7,LEN("Success"))="Success"</formula>
    </cfRule>
  </conditionalFormatting>
  <conditionalFormatting sqref="B8">
    <cfRule type="beginsWith" dxfId="198" priority="6" operator="beginsWith" text="Error">
      <formula>LEFT(B8,LEN("Error"))="Error"</formula>
    </cfRule>
    <cfRule type="beginsWith" dxfId="197" priority="7" operator="beginsWith" text="Success">
      <formula>LEFT(B8,LEN("Success"))="Success"</formula>
    </cfRule>
  </conditionalFormatting>
  <conditionalFormatting sqref="B9">
    <cfRule type="beginsWith" dxfId="196" priority="8" operator="beginsWith" text="Error">
      <formula>LEFT(B9,LEN("Error"))="Error"</formula>
    </cfRule>
    <cfRule type="beginsWith" dxfId="195" priority="9" operator="beginsWith" text="Success">
      <formula>LEFT(B9,LEN("Success"))="Success"</formula>
    </cfRule>
  </conditionalFormatting>
  <conditionalFormatting sqref="B10">
    <cfRule type="beginsWith" dxfId="194" priority="10" operator="beginsWith" text="Error">
      <formula>LEFT(B10,LEN("Error"))="Error"</formula>
    </cfRule>
    <cfRule type="beginsWith" dxfId="193" priority="11" operator="beginsWith" text="Success">
      <formula>LEFT(B10,LEN("Success"))="Success"</formula>
    </cfRule>
  </conditionalFormatting>
  <conditionalFormatting sqref="B11">
    <cfRule type="beginsWith" dxfId="192" priority="12" operator="beginsWith" text="Error">
      <formula>LEFT(B11,LEN("Error"))="Error"</formula>
    </cfRule>
    <cfRule type="beginsWith" dxfId="191" priority="13" operator="beginsWith" text="Success">
      <formula>LEFT(B11,LEN("Success"))="Success"</formula>
    </cfRule>
  </conditionalFormatting>
  <conditionalFormatting sqref="B12">
    <cfRule type="beginsWith" dxfId="190" priority="14" operator="beginsWith" text="Error">
      <formula>LEFT(B12,LEN("Error"))="Error"</formula>
    </cfRule>
    <cfRule type="beginsWith" dxfId="189" priority="15" operator="beginsWith" text="Success">
      <formula>LEFT(B12,LEN("Success"))="Success"</formula>
    </cfRule>
  </conditionalFormatting>
  <conditionalFormatting sqref="B13">
    <cfRule type="beginsWith" dxfId="188" priority="16" operator="beginsWith" text="Error">
      <formula>LEFT(B13,LEN("Error"))="Error"</formula>
    </cfRule>
    <cfRule type="beginsWith" dxfId="187" priority="17" operator="beginsWith" text="Success">
      <formula>LEFT(B13,LEN("Success"))="Success"</formula>
    </cfRule>
  </conditionalFormatting>
  <conditionalFormatting sqref="B14">
    <cfRule type="beginsWith" dxfId="186" priority="18" operator="beginsWith" text="Error">
      <formula>LEFT(B14,LEN("Error"))="Error"</formula>
    </cfRule>
    <cfRule type="beginsWith" dxfId="185" priority="19" operator="beginsWith" text="Success">
      <formula>LEFT(B14,LEN("Success"))="Success"</formula>
    </cfRule>
  </conditionalFormatting>
  <conditionalFormatting sqref="B15">
    <cfRule type="beginsWith" dxfId="184" priority="20" operator="beginsWith" text="Error">
      <formula>LEFT(B15,LEN("Error"))="Error"</formula>
    </cfRule>
    <cfRule type="beginsWith" dxfId="183" priority="21" operator="beginsWith" text="Success">
      <formula>LEFT(B15,LEN("Success"))="Success"</formula>
    </cfRule>
  </conditionalFormatting>
  <conditionalFormatting sqref="B16">
    <cfRule type="beginsWith" dxfId="182" priority="22" operator="beginsWith" text="Error">
      <formula>LEFT(B16,LEN("Error"))="Error"</formula>
    </cfRule>
    <cfRule type="beginsWith" dxfId="181" priority="23" operator="beginsWith" text="Success">
      <formula>LEFT(B16,LEN("Success"))="Success"</formula>
    </cfRule>
  </conditionalFormatting>
  <conditionalFormatting sqref="B17">
    <cfRule type="beginsWith" dxfId="180" priority="24" operator="beginsWith" text="Error">
      <formula>LEFT(B17,LEN("Error"))="Error"</formula>
    </cfRule>
    <cfRule type="beginsWith" dxfId="179" priority="25" operator="beginsWith" text="Success">
      <formula>LEFT(B17,LEN("Success"))="Success"</formula>
    </cfRule>
  </conditionalFormatting>
  <conditionalFormatting sqref="B18">
    <cfRule type="beginsWith" dxfId="178" priority="26" operator="beginsWith" text="Error">
      <formula>LEFT(B18,LEN("Error"))="Error"</formula>
    </cfRule>
    <cfRule type="beginsWith" dxfId="177" priority="27" operator="beginsWith" text="Success">
      <formula>LEFT(B18,LEN("Success"))="Success"</formula>
    </cfRule>
  </conditionalFormatting>
  <conditionalFormatting sqref="B19">
    <cfRule type="beginsWith" dxfId="176" priority="28" operator="beginsWith" text="Error">
      <formula>LEFT(B19,LEN("Error"))="Error"</formula>
    </cfRule>
    <cfRule type="beginsWith" dxfId="175" priority="29" operator="beginsWith" text="Success">
      <formula>LEFT(B19,LEN("Success"))="Success"</formula>
    </cfRule>
  </conditionalFormatting>
  <conditionalFormatting sqref="B20">
    <cfRule type="beginsWith" dxfId="174" priority="30" operator="beginsWith" text="Error">
      <formula>LEFT(B20,LEN("Error"))="Error"</formula>
    </cfRule>
    <cfRule type="beginsWith" dxfId="173" priority="31" operator="beginsWith" text="Success">
      <formula>LEFT(B20,LEN("Success"))="Success"</formula>
    </cfRule>
  </conditionalFormatting>
  <conditionalFormatting sqref="B21">
    <cfRule type="beginsWith" dxfId="172" priority="32" operator="beginsWith" text="Error">
      <formula>LEFT(B21,LEN("Error"))="Error"</formula>
    </cfRule>
    <cfRule type="beginsWith" dxfId="171" priority="33" operator="beginsWith" text="Success">
      <formula>LEFT(B21,LEN("Success"))="Success"</formula>
    </cfRule>
  </conditionalFormatting>
  <conditionalFormatting sqref="B22">
    <cfRule type="beginsWith" dxfId="170" priority="34" operator="beginsWith" text="Error">
      <formula>LEFT(B22,LEN("Error"))="Error"</formula>
    </cfRule>
    <cfRule type="beginsWith" dxfId="169" priority="35" operator="beginsWith" text="Success">
      <formula>LEFT(B22,LEN("Success"))="Success"</formula>
    </cfRule>
  </conditionalFormatting>
  <conditionalFormatting sqref="B23">
    <cfRule type="beginsWith" dxfId="168" priority="36" operator="beginsWith" text="Error">
      <formula>LEFT(B23,LEN("Error"))="Error"</formula>
    </cfRule>
    <cfRule type="beginsWith" dxfId="167" priority="37" operator="beginsWith" text="Success">
      <formula>LEFT(B23,LEN("Success"))="Success"</formula>
    </cfRule>
  </conditionalFormatting>
  <conditionalFormatting sqref="B24">
    <cfRule type="beginsWith" dxfId="166" priority="38" operator="beginsWith" text="Error">
      <formula>LEFT(B24,LEN("Error"))="Error"</formula>
    </cfRule>
    <cfRule type="beginsWith" dxfId="165" priority="39" operator="beginsWith" text="Success">
      <formula>LEFT(B24,LEN("Success"))="Success"</formula>
    </cfRule>
  </conditionalFormatting>
  <conditionalFormatting sqref="B25">
    <cfRule type="beginsWith" dxfId="164" priority="40" operator="beginsWith" text="Error">
      <formula>LEFT(B25,LEN("Error"))="Error"</formula>
    </cfRule>
    <cfRule type="beginsWith" dxfId="163" priority="41" operator="beginsWith" text="Success">
      <formula>LEFT(B25,LEN("Success"))="Success"</formula>
    </cfRule>
  </conditionalFormatting>
  <conditionalFormatting sqref="B26">
    <cfRule type="beginsWith" dxfId="162" priority="42" operator="beginsWith" text="Error">
      <formula>LEFT(B26,LEN("Error"))="Error"</formula>
    </cfRule>
    <cfRule type="beginsWith" dxfId="161" priority="43" operator="beginsWith" text="Success">
      <formula>LEFT(B26,LEN("Success"))="Success"</formula>
    </cfRule>
  </conditionalFormatting>
  <conditionalFormatting sqref="B27">
    <cfRule type="beginsWith" dxfId="160" priority="44" operator="beginsWith" text="Error">
      <formula>LEFT(B27,LEN("Error"))="Error"</formula>
    </cfRule>
    <cfRule type="beginsWith" dxfId="159" priority="45" operator="beginsWith" text="Success">
      <formula>LEFT(B27,LEN("Success"))="Success"</formula>
    </cfRule>
  </conditionalFormatting>
  <conditionalFormatting sqref="B28">
    <cfRule type="beginsWith" dxfId="158" priority="46" operator="beginsWith" text="Error">
      <formula>LEFT(B28,LEN("Error"))="Error"</formula>
    </cfRule>
    <cfRule type="beginsWith" dxfId="157" priority="47" operator="beginsWith" text="Success">
      <formula>LEFT(B28,LEN("Success"))="Success"</formula>
    </cfRule>
  </conditionalFormatting>
  <conditionalFormatting sqref="B29">
    <cfRule type="beginsWith" dxfId="156" priority="48" operator="beginsWith" text="Error">
      <formula>LEFT(B29,LEN("Error"))="Error"</formula>
    </cfRule>
    <cfRule type="beginsWith" dxfId="155" priority="49" operator="beginsWith" text="Success">
      <formula>LEFT(B29,LEN("Success"))="Success"</formula>
    </cfRule>
  </conditionalFormatting>
  <conditionalFormatting sqref="B30">
    <cfRule type="beginsWith" dxfId="154" priority="50" operator="beginsWith" text="Error">
      <formula>LEFT(B30,LEN("Error"))="Error"</formula>
    </cfRule>
    <cfRule type="beginsWith" dxfId="153" priority="51" operator="beginsWith" text="Success">
      <formula>LEFT(B30,LEN("Success"))="Success"</formula>
    </cfRule>
  </conditionalFormatting>
  <conditionalFormatting sqref="B31">
    <cfRule type="beginsWith" dxfId="152" priority="52" operator="beginsWith" text="Error">
      <formula>LEFT(B31,LEN("Error"))="Error"</formula>
    </cfRule>
    <cfRule type="beginsWith" dxfId="151" priority="53" operator="beginsWith" text="Success">
      <formula>LEFT(B31,LEN("Success"))="Success"</formula>
    </cfRule>
  </conditionalFormatting>
  <conditionalFormatting sqref="B32">
    <cfRule type="beginsWith" dxfId="150" priority="54" operator="beginsWith" text="Error">
      <formula>LEFT(B32,LEN("Error"))="Error"</formula>
    </cfRule>
    <cfRule type="beginsWith" dxfId="149" priority="55" operator="beginsWith" text="Success">
      <formula>LEFT(B32,LEN("Success"))="Success"</formula>
    </cfRule>
  </conditionalFormatting>
  <conditionalFormatting sqref="B33">
    <cfRule type="beginsWith" dxfId="148" priority="56" operator="beginsWith" text="Error">
      <formula>LEFT(B33,LEN("Error"))="Error"</formula>
    </cfRule>
    <cfRule type="beginsWith" dxfId="147" priority="57" operator="beginsWith" text="Success">
      <formula>LEFT(B33,LEN("Success"))="Success"</formula>
    </cfRule>
  </conditionalFormatting>
  <conditionalFormatting sqref="B34">
    <cfRule type="beginsWith" dxfId="146" priority="58" operator="beginsWith" text="Error">
      <formula>LEFT(B34,LEN("Error"))="Error"</formula>
    </cfRule>
    <cfRule type="beginsWith" dxfId="145" priority="59" operator="beginsWith" text="Success">
      <formula>LEFT(B34,LEN("Success"))="Success"</formula>
    </cfRule>
  </conditionalFormatting>
  <conditionalFormatting sqref="B35">
    <cfRule type="beginsWith" dxfId="144" priority="60" operator="beginsWith" text="Error">
      <formula>LEFT(B35,LEN("Error"))="Error"</formula>
    </cfRule>
    <cfRule type="beginsWith" dxfId="143" priority="61" operator="beginsWith" text="Success">
      <formula>LEFT(B35,LEN("Success"))="Success"</formula>
    </cfRule>
  </conditionalFormatting>
  <conditionalFormatting sqref="B36">
    <cfRule type="beginsWith" dxfId="142" priority="62" operator="beginsWith" text="Error">
      <formula>LEFT(B36,LEN("Error"))="Error"</formula>
    </cfRule>
    <cfRule type="beginsWith" dxfId="141" priority="63" operator="beginsWith" text="Success">
      <formula>LEFT(B36,LEN("Success"))="Success"</formula>
    </cfRule>
  </conditionalFormatting>
  <conditionalFormatting sqref="B37">
    <cfRule type="beginsWith" dxfId="140" priority="64" operator="beginsWith" text="Error">
      <formula>LEFT(B37,LEN("Error"))="Error"</formula>
    </cfRule>
    <cfRule type="beginsWith" dxfId="139" priority="65" operator="beginsWith" text="Success">
      <formula>LEFT(B37,LEN("Success"))="Success"</formula>
    </cfRule>
  </conditionalFormatting>
  <conditionalFormatting sqref="B38">
    <cfRule type="beginsWith" dxfId="138" priority="66" operator="beginsWith" text="Error">
      <formula>LEFT(B38,LEN("Error"))="Error"</formula>
    </cfRule>
    <cfRule type="beginsWith" dxfId="137" priority="67" operator="beginsWith" text="Success">
      <formula>LEFT(B38,LEN("Success"))="Success"</formula>
    </cfRule>
  </conditionalFormatting>
  <conditionalFormatting sqref="B39">
    <cfRule type="beginsWith" dxfId="136" priority="68" operator="beginsWith" text="Error">
      <formula>LEFT(B39,LEN("Error"))="Error"</formula>
    </cfRule>
    <cfRule type="beginsWith" dxfId="135" priority="69" operator="beginsWith" text="Success">
      <formula>LEFT(B39,LEN("Success"))="Success"</formula>
    </cfRule>
  </conditionalFormatting>
  <conditionalFormatting sqref="B40">
    <cfRule type="beginsWith" dxfId="134" priority="70" operator="beginsWith" text="Error">
      <formula>LEFT(B40,LEN("Error"))="Error"</formula>
    </cfRule>
    <cfRule type="beginsWith" dxfId="133" priority="71" operator="beginsWith" text="Success">
      <formula>LEFT(B40,LEN("Success"))="Success"</formula>
    </cfRule>
  </conditionalFormatting>
  <conditionalFormatting sqref="B41">
    <cfRule type="beginsWith" dxfId="132" priority="72" operator="beginsWith" text="Error">
      <formula>LEFT(B41,LEN("Error"))="Error"</formula>
    </cfRule>
    <cfRule type="beginsWith" dxfId="131" priority="73" operator="beginsWith" text="Success">
      <formula>LEFT(B41,LEN("Success"))="Success"</formula>
    </cfRule>
  </conditionalFormatting>
  <conditionalFormatting sqref="B42">
    <cfRule type="beginsWith" dxfId="130" priority="74" operator="beginsWith" text="Error">
      <formula>LEFT(B42,LEN("Error"))="Error"</formula>
    </cfRule>
    <cfRule type="beginsWith" dxfId="129" priority="75" operator="beginsWith" text="Success">
      <formula>LEFT(B42,LEN("Success"))="Success"</formula>
    </cfRule>
  </conditionalFormatting>
  <conditionalFormatting sqref="B43">
    <cfRule type="beginsWith" dxfId="128" priority="76" operator="beginsWith" text="Error">
      <formula>LEFT(B43,LEN("Error"))="Error"</formula>
    </cfRule>
    <cfRule type="beginsWith" dxfId="127" priority="77" operator="beginsWith" text="Success">
      <formula>LEFT(B43,LEN("Success"))="Success"</formula>
    </cfRule>
  </conditionalFormatting>
  <conditionalFormatting sqref="B44">
    <cfRule type="beginsWith" dxfId="126" priority="78" operator="beginsWith" text="Error">
      <formula>LEFT(B44,LEN("Error"))="Error"</formula>
    </cfRule>
    <cfRule type="beginsWith" dxfId="125" priority="79" operator="beginsWith" text="Success">
      <formula>LEFT(B44,LEN("Success"))="Success"</formula>
    </cfRule>
  </conditionalFormatting>
  <conditionalFormatting sqref="B45">
    <cfRule type="beginsWith" dxfId="124" priority="80" operator="beginsWith" text="Error">
      <formula>LEFT(B45,LEN("Error"))="Error"</formula>
    </cfRule>
    <cfRule type="beginsWith" dxfId="123" priority="81" operator="beginsWith" text="Success">
      <formula>LEFT(B45,LEN("Success"))="Success"</formula>
    </cfRule>
  </conditionalFormatting>
  <conditionalFormatting sqref="B46">
    <cfRule type="beginsWith" dxfId="122" priority="82" operator="beginsWith" text="Error">
      <formula>LEFT(B46,LEN("Error"))="Error"</formula>
    </cfRule>
    <cfRule type="beginsWith" dxfId="121" priority="83" operator="beginsWith" text="Success">
      <formula>LEFT(B46,LEN("Success"))="Success"</formula>
    </cfRule>
  </conditionalFormatting>
  <conditionalFormatting sqref="B47">
    <cfRule type="beginsWith" dxfId="120" priority="84" operator="beginsWith" text="Error">
      <formula>LEFT(B47,LEN("Error"))="Error"</formula>
    </cfRule>
    <cfRule type="beginsWith" dxfId="119" priority="85" operator="beginsWith" text="Success">
      <formula>LEFT(B47,LEN("Success"))="Success"</formula>
    </cfRule>
  </conditionalFormatting>
  <conditionalFormatting sqref="B48">
    <cfRule type="beginsWith" dxfId="118" priority="86" operator="beginsWith" text="Error">
      <formula>LEFT(B48,LEN("Error"))="Error"</formula>
    </cfRule>
    <cfRule type="beginsWith" dxfId="117" priority="87" operator="beginsWith" text="Success">
      <formula>LEFT(B48,LEN("Success"))="Success"</formula>
    </cfRule>
  </conditionalFormatting>
  <conditionalFormatting sqref="B49">
    <cfRule type="beginsWith" dxfId="116" priority="88" operator="beginsWith" text="Error">
      <formula>LEFT(B49,LEN("Error"))="Error"</formula>
    </cfRule>
    <cfRule type="beginsWith" dxfId="115" priority="89" operator="beginsWith" text="Success">
      <formula>LEFT(B49,LEN("Success"))="Success"</formula>
    </cfRule>
  </conditionalFormatting>
  <conditionalFormatting sqref="B50">
    <cfRule type="beginsWith" dxfId="114" priority="90" operator="beginsWith" text="Error">
      <formula>LEFT(B50,LEN("Error"))="Error"</formula>
    </cfRule>
    <cfRule type="beginsWith" dxfId="113" priority="91" operator="beginsWith" text="Success">
      <formula>LEFT(B50,LEN("Success"))="Success"</formula>
    </cfRule>
  </conditionalFormatting>
  <conditionalFormatting sqref="B51">
    <cfRule type="beginsWith" dxfId="112" priority="92" operator="beginsWith" text="Error">
      <formula>LEFT(B51,LEN("Error"))="Error"</formula>
    </cfRule>
    <cfRule type="beginsWith" dxfId="111" priority="93" operator="beginsWith" text="Success">
      <formula>LEFT(B51,LEN("Success"))="Success"</formula>
    </cfRule>
  </conditionalFormatting>
  <conditionalFormatting sqref="B52">
    <cfRule type="beginsWith" dxfId="110" priority="94" operator="beginsWith" text="Error">
      <formula>LEFT(B52,LEN("Error"))="Error"</formula>
    </cfRule>
    <cfRule type="beginsWith" dxfId="109" priority="95" operator="beginsWith" text="Success">
      <formula>LEFT(B52,LEN("Success"))="Success"</formula>
    </cfRule>
  </conditionalFormatting>
  <conditionalFormatting sqref="B53">
    <cfRule type="beginsWith" dxfId="108" priority="96" operator="beginsWith" text="Error">
      <formula>LEFT(B53,LEN("Error"))="Error"</formula>
    </cfRule>
    <cfRule type="beginsWith" dxfId="107" priority="97" operator="beginsWith" text="Success">
      <formula>LEFT(B53,LEN("Success"))="Success"</formula>
    </cfRule>
  </conditionalFormatting>
  <conditionalFormatting sqref="B54">
    <cfRule type="beginsWith" dxfId="106" priority="98" operator="beginsWith" text="Error">
      <formula>LEFT(B54,LEN("Error"))="Error"</formula>
    </cfRule>
    <cfRule type="beginsWith" dxfId="105" priority="99" operator="beginsWith" text="Success">
      <formula>LEFT(B54,LEN("Success"))="Success"</formula>
    </cfRule>
  </conditionalFormatting>
  <conditionalFormatting sqref="B55">
    <cfRule type="beginsWith" dxfId="104" priority="100" operator="beginsWith" text="Error">
      <formula>LEFT(B55,LEN("Error"))="Error"</formula>
    </cfRule>
    <cfRule type="beginsWith" dxfId="103" priority="101" operator="beginsWith" text="Success">
      <formula>LEFT(B55,LEN("Success"))="Success"</formula>
    </cfRule>
  </conditionalFormatting>
  <conditionalFormatting sqref="B56">
    <cfRule type="beginsWith" dxfId="102" priority="102" operator="beginsWith" text="Error">
      <formula>LEFT(B56,LEN("Error"))="Error"</formula>
    </cfRule>
    <cfRule type="beginsWith" dxfId="101" priority="103" operator="beginsWith" text="Success">
      <formula>LEFT(B56,LEN("Success"))="Success"</formula>
    </cfRule>
  </conditionalFormatting>
  <conditionalFormatting sqref="B57">
    <cfRule type="beginsWith" dxfId="100" priority="104" operator="beginsWith" text="Error">
      <formula>LEFT(B57,LEN("Error"))="Error"</formula>
    </cfRule>
    <cfRule type="beginsWith" dxfId="99" priority="105" operator="beginsWith" text="Success">
      <formula>LEFT(B57,LEN("Success"))="Success"</formula>
    </cfRule>
  </conditionalFormatting>
  <conditionalFormatting sqref="B58">
    <cfRule type="beginsWith" dxfId="98" priority="106" operator="beginsWith" text="Error">
      <formula>LEFT(B58,LEN("Error"))="Error"</formula>
    </cfRule>
    <cfRule type="beginsWith" dxfId="97" priority="107" operator="beginsWith" text="Success">
      <formula>LEFT(B58,LEN("Success"))="Success"</formula>
    </cfRule>
  </conditionalFormatting>
  <conditionalFormatting sqref="B59">
    <cfRule type="beginsWith" dxfId="96" priority="108" operator="beginsWith" text="Error">
      <formula>LEFT(B59,LEN("Error"))="Error"</formula>
    </cfRule>
    <cfRule type="beginsWith" dxfId="95" priority="109" operator="beginsWith" text="Success">
      <formula>LEFT(B59,LEN("Success"))="Success"</formula>
    </cfRule>
  </conditionalFormatting>
  <conditionalFormatting sqref="B60">
    <cfRule type="beginsWith" dxfId="94" priority="110" operator="beginsWith" text="Error">
      <formula>LEFT(B60,LEN("Error"))="Error"</formula>
    </cfRule>
    <cfRule type="beginsWith" dxfId="93" priority="111" operator="beginsWith" text="Success">
      <formula>LEFT(B60,LEN("Success"))="Success"</formula>
    </cfRule>
  </conditionalFormatting>
  <conditionalFormatting sqref="B61">
    <cfRule type="beginsWith" dxfId="92" priority="112" operator="beginsWith" text="Error">
      <formula>LEFT(B61,LEN("Error"))="Error"</formula>
    </cfRule>
    <cfRule type="beginsWith" dxfId="91" priority="113" operator="beginsWith" text="Success">
      <formula>LEFT(B61,LEN("Success"))="Success"</formula>
    </cfRule>
  </conditionalFormatting>
  <conditionalFormatting sqref="B62">
    <cfRule type="beginsWith" dxfId="90" priority="114" operator="beginsWith" text="Error">
      <formula>LEFT(B62,LEN("Error"))="Error"</formula>
    </cfRule>
    <cfRule type="beginsWith" dxfId="89" priority="115" operator="beginsWith" text="Success">
      <formula>LEFT(B62,LEN("Success"))="Success"</formula>
    </cfRule>
  </conditionalFormatting>
  <conditionalFormatting sqref="B63">
    <cfRule type="beginsWith" dxfId="88" priority="116" operator="beginsWith" text="Error">
      <formula>LEFT(B63,LEN("Error"))="Error"</formula>
    </cfRule>
    <cfRule type="beginsWith" dxfId="87" priority="117" operator="beginsWith" text="Success">
      <formula>LEFT(B63,LEN("Success"))="Success"</formula>
    </cfRule>
  </conditionalFormatting>
  <conditionalFormatting sqref="B64">
    <cfRule type="beginsWith" dxfId="86" priority="118" operator="beginsWith" text="Error">
      <formula>LEFT(B64,LEN("Error"))="Error"</formula>
    </cfRule>
    <cfRule type="beginsWith" dxfId="85" priority="119" operator="beginsWith" text="Success">
      <formula>LEFT(B64,LEN("Success"))="Success"</formula>
    </cfRule>
  </conditionalFormatting>
  <conditionalFormatting sqref="B65">
    <cfRule type="beginsWith" dxfId="84" priority="120" operator="beginsWith" text="Error">
      <formula>LEFT(B65,LEN("Error"))="Error"</formula>
    </cfRule>
    <cfRule type="beginsWith" dxfId="83" priority="121" operator="beginsWith" text="Success">
      <formula>LEFT(B65,LEN("Success"))="Success"</formula>
    </cfRule>
  </conditionalFormatting>
  <conditionalFormatting sqref="B66">
    <cfRule type="beginsWith" dxfId="82" priority="122" operator="beginsWith" text="Error">
      <formula>LEFT(B66,LEN("Error"))="Error"</formula>
    </cfRule>
    <cfRule type="beginsWith" dxfId="81" priority="123" operator="beginsWith" text="Success">
      <formula>LEFT(B66,LEN("Success"))="Success"</formula>
    </cfRule>
  </conditionalFormatting>
  <conditionalFormatting sqref="B67">
    <cfRule type="beginsWith" dxfId="80" priority="124" operator="beginsWith" text="Error">
      <formula>LEFT(B67,LEN("Error"))="Error"</formula>
    </cfRule>
    <cfRule type="beginsWith" dxfId="79" priority="125" operator="beginsWith" text="Success">
      <formula>LEFT(B67,LEN("Success"))="Success"</formula>
    </cfRule>
  </conditionalFormatting>
  <conditionalFormatting sqref="B68">
    <cfRule type="beginsWith" dxfId="78" priority="126" operator="beginsWith" text="Error">
      <formula>LEFT(B68,LEN("Error"))="Error"</formula>
    </cfRule>
    <cfRule type="beginsWith" dxfId="77" priority="127" operator="beginsWith" text="Success">
      <formula>LEFT(B68,LEN("Success"))="Success"</formula>
    </cfRule>
  </conditionalFormatting>
  <conditionalFormatting sqref="B69">
    <cfRule type="beginsWith" dxfId="76" priority="128" operator="beginsWith" text="Error">
      <formula>LEFT(B69,LEN("Error"))="Error"</formula>
    </cfRule>
    <cfRule type="beginsWith" dxfId="75" priority="129" operator="beginsWith" text="Success">
      <formula>LEFT(B69,LEN("Success"))="Success"</formula>
    </cfRule>
  </conditionalFormatting>
  <conditionalFormatting sqref="B70">
    <cfRule type="beginsWith" dxfId="74" priority="130" operator="beginsWith" text="Error">
      <formula>LEFT(B70,LEN("Error"))="Error"</formula>
    </cfRule>
    <cfRule type="beginsWith" dxfId="73" priority="131" operator="beginsWith" text="Success">
      <formula>LEFT(B70,LEN("Success"))="Success"</formula>
    </cfRule>
  </conditionalFormatting>
  <conditionalFormatting sqref="B71">
    <cfRule type="beginsWith" dxfId="72" priority="132" operator="beginsWith" text="Error">
      <formula>LEFT(B71,LEN("Error"))="Error"</formula>
    </cfRule>
    <cfRule type="beginsWith" dxfId="71" priority="133" operator="beginsWith" text="Success">
      <formula>LEFT(B71,LEN("Success"))="Success"</formula>
    </cfRule>
  </conditionalFormatting>
  <conditionalFormatting sqref="B72">
    <cfRule type="beginsWith" dxfId="70" priority="134" operator="beginsWith" text="Error">
      <formula>LEFT(B72,LEN("Error"))="Error"</formula>
    </cfRule>
    <cfRule type="beginsWith" dxfId="69" priority="135" operator="beginsWith" text="Success">
      <formula>LEFT(B72,LEN("Success"))="Success"</formula>
    </cfRule>
  </conditionalFormatting>
  <conditionalFormatting sqref="B73">
    <cfRule type="beginsWith" dxfId="68" priority="136" operator="beginsWith" text="Error">
      <formula>LEFT(B73,LEN("Error"))="Error"</formula>
    </cfRule>
    <cfRule type="beginsWith" dxfId="67" priority="137" operator="beginsWith" text="Success">
      <formula>LEFT(B73,LEN("Success"))="Success"</formula>
    </cfRule>
  </conditionalFormatting>
  <conditionalFormatting sqref="B74">
    <cfRule type="beginsWith" dxfId="66" priority="138" operator="beginsWith" text="Error">
      <formula>LEFT(B74,LEN("Error"))="Error"</formula>
    </cfRule>
    <cfRule type="beginsWith" dxfId="65" priority="139" operator="beginsWith" text="Success">
      <formula>LEFT(B74,LEN("Success"))="Success"</formula>
    </cfRule>
  </conditionalFormatting>
  <conditionalFormatting sqref="B75">
    <cfRule type="beginsWith" dxfId="64" priority="140" operator="beginsWith" text="Error">
      <formula>LEFT(B75,LEN("Error"))="Error"</formula>
    </cfRule>
    <cfRule type="beginsWith" dxfId="63" priority="141" operator="beginsWith" text="Success">
      <formula>LEFT(B75,LEN("Success"))="Success"</formula>
    </cfRule>
  </conditionalFormatting>
  <conditionalFormatting sqref="B76">
    <cfRule type="beginsWith" dxfId="62" priority="142" operator="beginsWith" text="Error">
      <formula>LEFT(B76,LEN("Error"))="Error"</formula>
    </cfRule>
    <cfRule type="beginsWith" dxfId="61" priority="143" operator="beginsWith" text="Success">
      <formula>LEFT(B76,LEN("Success"))="Success"</formula>
    </cfRule>
  </conditionalFormatting>
  <conditionalFormatting sqref="B77">
    <cfRule type="beginsWith" dxfId="60" priority="144" operator="beginsWith" text="Error">
      <formula>LEFT(B77,LEN("Error"))="Error"</formula>
    </cfRule>
    <cfRule type="beginsWith" dxfId="59" priority="145" operator="beginsWith" text="Success">
      <formula>LEFT(B77,LEN("Success"))="Success"</formula>
    </cfRule>
  </conditionalFormatting>
  <conditionalFormatting sqref="B78">
    <cfRule type="beginsWith" dxfId="58" priority="146" operator="beginsWith" text="Error">
      <formula>LEFT(B78,LEN("Error"))="Error"</formula>
    </cfRule>
    <cfRule type="beginsWith" dxfId="57" priority="147" operator="beginsWith" text="Success">
      <formula>LEFT(B78,LEN("Success"))="Success"</formula>
    </cfRule>
  </conditionalFormatting>
  <conditionalFormatting sqref="B79">
    <cfRule type="beginsWith" dxfId="56" priority="148" operator="beginsWith" text="Error">
      <formula>LEFT(B79,LEN("Error"))="Error"</formula>
    </cfRule>
    <cfRule type="beginsWith" dxfId="55" priority="149" operator="beginsWith" text="Success">
      <formula>LEFT(B79,LEN("Success"))="Success"</formula>
    </cfRule>
  </conditionalFormatting>
  <conditionalFormatting sqref="B80">
    <cfRule type="beginsWith" dxfId="54" priority="150" operator="beginsWith" text="Error">
      <formula>LEFT(B80,LEN("Error"))="Error"</formula>
    </cfRule>
    <cfRule type="beginsWith" dxfId="53" priority="151" operator="beginsWith" text="Success">
      <formula>LEFT(B80,LEN("Success"))="Success"</formula>
    </cfRule>
  </conditionalFormatting>
  <conditionalFormatting sqref="B81">
    <cfRule type="beginsWith" dxfId="52" priority="152" operator="beginsWith" text="Error">
      <formula>LEFT(B81,LEN("Error"))="Error"</formula>
    </cfRule>
    <cfRule type="beginsWith" dxfId="51" priority="153" operator="beginsWith" text="Success">
      <formula>LEFT(B81,LEN("Success"))="Success"</formula>
    </cfRule>
  </conditionalFormatting>
  <conditionalFormatting sqref="B82">
    <cfRule type="beginsWith" dxfId="50" priority="154" operator="beginsWith" text="Error">
      <formula>LEFT(B82,LEN("Error"))="Error"</formula>
    </cfRule>
    <cfRule type="beginsWith" dxfId="49" priority="155" operator="beginsWith" text="Success">
      <formula>LEFT(B82,LEN("Success"))="Success"</formula>
    </cfRule>
  </conditionalFormatting>
  <conditionalFormatting sqref="B83">
    <cfRule type="beginsWith" dxfId="48" priority="156" operator="beginsWith" text="Error">
      <formula>LEFT(B83,LEN("Error"))="Error"</formula>
    </cfRule>
    <cfRule type="beginsWith" dxfId="47" priority="157" operator="beginsWith" text="Success">
      <formula>LEFT(B83,LEN("Success"))="Success"</formula>
    </cfRule>
  </conditionalFormatting>
  <conditionalFormatting sqref="B84">
    <cfRule type="beginsWith" dxfId="46" priority="158" operator="beginsWith" text="Error">
      <formula>LEFT(B84,LEN("Error"))="Error"</formula>
    </cfRule>
    <cfRule type="beginsWith" dxfId="45" priority="159" operator="beginsWith" text="Success">
      <formula>LEFT(B84,LEN("Success"))="Success"</formula>
    </cfRule>
  </conditionalFormatting>
  <conditionalFormatting sqref="B85">
    <cfRule type="beginsWith" dxfId="44" priority="160" operator="beginsWith" text="Error">
      <formula>LEFT(B85,LEN("Error"))="Error"</formula>
    </cfRule>
    <cfRule type="beginsWith" dxfId="43" priority="161" operator="beginsWith" text="Success">
      <formula>LEFT(B85,LEN("Success"))="Success"</formula>
    </cfRule>
  </conditionalFormatting>
  <conditionalFormatting sqref="B86">
    <cfRule type="beginsWith" dxfId="42" priority="162" operator="beginsWith" text="Error">
      <formula>LEFT(B86,LEN("Error"))="Error"</formula>
    </cfRule>
    <cfRule type="beginsWith" dxfId="41" priority="163" operator="beginsWith" text="Success">
      <formula>LEFT(B86,LEN("Success"))="Success"</formula>
    </cfRule>
  </conditionalFormatting>
  <conditionalFormatting sqref="B87">
    <cfRule type="beginsWith" dxfId="40" priority="164" operator="beginsWith" text="Error">
      <formula>LEFT(B87,LEN("Error"))="Error"</formula>
    </cfRule>
    <cfRule type="beginsWith" dxfId="39" priority="165" operator="beginsWith" text="Success">
      <formula>LEFT(B87,LEN("Success"))="Success"</formula>
    </cfRule>
  </conditionalFormatting>
  <conditionalFormatting sqref="B88">
    <cfRule type="beginsWith" dxfId="38" priority="166" operator="beginsWith" text="Error">
      <formula>LEFT(B88,LEN("Error"))="Error"</formula>
    </cfRule>
    <cfRule type="beginsWith" dxfId="37" priority="167" operator="beginsWith" text="Success">
      <formula>LEFT(B88,LEN("Success"))="Success"</formula>
    </cfRule>
  </conditionalFormatting>
  <conditionalFormatting sqref="B89">
    <cfRule type="beginsWith" dxfId="36" priority="168" operator="beginsWith" text="Error">
      <formula>LEFT(B89,LEN("Error"))="Error"</formula>
    </cfRule>
    <cfRule type="beginsWith" dxfId="35" priority="169" operator="beginsWith" text="Success">
      <formula>LEFT(B89,LEN("Success"))="Success"</formula>
    </cfRule>
  </conditionalFormatting>
  <conditionalFormatting sqref="B90">
    <cfRule type="beginsWith" dxfId="34" priority="170" operator="beginsWith" text="Error">
      <formula>LEFT(B90,LEN("Error"))="Error"</formula>
    </cfRule>
    <cfRule type="beginsWith" dxfId="33" priority="171" operator="beginsWith" text="Success">
      <formula>LEFT(B90,LEN("Success"))="Success"</formula>
    </cfRule>
  </conditionalFormatting>
  <conditionalFormatting sqref="B91">
    <cfRule type="beginsWith" dxfId="32" priority="172" operator="beginsWith" text="Error">
      <formula>LEFT(B91,LEN("Error"))="Error"</formula>
    </cfRule>
    <cfRule type="beginsWith" dxfId="31" priority="173" operator="beginsWith" text="Success">
      <formula>LEFT(B91,LEN("Success"))="Success"</formula>
    </cfRule>
  </conditionalFormatting>
  <conditionalFormatting sqref="B92">
    <cfRule type="beginsWith" dxfId="30" priority="174" operator="beginsWith" text="Error">
      <formula>LEFT(B92,LEN("Error"))="Error"</formula>
    </cfRule>
    <cfRule type="beginsWith" dxfId="29" priority="175" operator="beginsWith" text="Success">
      <formula>LEFT(B92,LEN("Success"))="Success"</formula>
    </cfRule>
  </conditionalFormatting>
  <conditionalFormatting sqref="B93">
    <cfRule type="beginsWith" dxfId="28" priority="176" operator="beginsWith" text="Error">
      <formula>LEFT(B93,LEN("Error"))="Error"</formula>
    </cfRule>
    <cfRule type="beginsWith" dxfId="27" priority="177" operator="beginsWith" text="Success">
      <formula>LEFT(B93,LEN("Success"))="Success"</formula>
    </cfRule>
  </conditionalFormatting>
  <conditionalFormatting sqref="B94">
    <cfRule type="beginsWith" dxfId="26" priority="178" operator="beginsWith" text="Error">
      <formula>LEFT(B94,LEN("Error"))="Error"</formula>
    </cfRule>
    <cfRule type="beginsWith" dxfId="25" priority="179" operator="beginsWith" text="Success">
      <formula>LEFT(B94,LEN("Success"))="Success"</formula>
    </cfRule>
  </conditionalFormatting>
  <conditionalFormatting sqref="B95">
    <cfRule type="beginsWith" dxfId="24" priority="180" operator="beginsWith" text="Error">
      <formula>LEFT(B95,LEN("Error"))="Error"</formula>
    </cfRule>
    <cfRule type="beginsWith" dxfId="23" priority="181" operator="beginsWith" text="Success">
      <formula>LEFT(B95,LEN("Success"))="Success"</formula>
    </cfRule>
  </conditionalFormatting>
  <conditionalFormatting sqref="B96">
    <cfRule type="beginsWith" dxfId="22" priority="182" operator="beginsWith" text="Error">
      <formula>LEFT(B96,LEN("Error"))="Error"</formula>
    </cfRule>
    <cfRule type="beginsWith" dxfId="21" priority="183" operator="beginsWith" text="Success">
      <formula>LEFT(B96,LEN("Success"))="Success"</formula>
    </cfRule>
  </conditionalFormatting>
  <conditionalFormatting sqref="B97">
    <cfRule type="beginsWith" dxfId="20" priority="184" operator="beginsWith" text="Error">
      <formula>LEFT(B97,LEN("Error"))="Error"</formula>
    </cfRule>
    <cfRule type="beginsWith" dxfId="19" priority="185" operator="beginsWith" text="Success">
      <formula>LEFT(B97,LEN("Success"))="Success"</formula>
    </cfRule>
  </conditionalFormatting>
  <conditionalFormatting sqref="B98">
    <cfRule type="beginsWith" dxfId="18" priority="186" operator="beginsWith" text="Error">
      <formula>LEFT(B98,LEN("Error"))="Error"</formula>
    </cfRule>
    <cfRule type="beginsWith" dxfId="17" priority="187" operator="beginsWith" text="Success">
      <formula>LEFT(B98,LEN("Success"))="Success"</formula>
    </cfRule>
  </conditionalFormatting>
  <conditionalFormatting sqref="B99">
    <cfRule type="beginsWith" dxfId="16" priority="188" operator="beginsWith" text="Error">
      <formula>LEFT(B99,LEN("Error"))="Error"</formula>
    </cfRule>
    <cfRule type="beginsWith" dxfId="15" priority="189" operator="beginsWith" text="Success">
      <formula>LEFT(B99,LEN("Success"))="Success"</formula>
    </cfRule>
  </conditionalFormatting>
  <conditionalFormatting sqref="B100">
    <cfRule type="beginsWith" dxfId="14" priority="190" operator="beginsWith" text="Error">
      <formula>LEFT(B100,LEN("Error"))="Error"</formula>
    </cfRule>
    <cfRule type="beginsWith" dxfId="13" priority="191" operator="beginsWith" text="Success">
      <formula>LEFT(B100,LEN("Success"))="Success"</formula>
    </cfRule>
  </conditionalFormatting>
  <conditionalFormatting sqref="B101">
    <cfRule type="beginsWith" dxfId="12" priority="192" operator="beginsWith" text="Error">
      <formula>LEFT(B101,LEN("Error"))="Error"</formula>
    </cfRule>
    <cfRule type="beginsWith" dxfId="11" priority="193" operator="beginsWith" text="Success">
      <formula>LEFT(B101,LEN("Success"))="Success"</formula>
    </cfRule>
  </conditionalFormatting>
  <conditionalFormatting sqref="B102">
    <cfRule type="beginsWith" dxfId="10" priority="194" operator="beginsWith" text="Error">
      <formula>LEFT(B102,LEN("Error"))="Error"</formula>
    </cfRule>
    <cfRule type="beginsWith" dxfId="9" priority="195" operator="beginsWith" text="Success">
      <formula>LEFT(B102,LEN("Success"))="Success"</formula>
    </cfRule>
  </conditionalFormatting>
  <conditionalFormatting sqref="B103">
    <cfRule type="beginsWith" dxfId="8" priority="196" operator="beginsWith" text="Error">
      <formula>LEFT(B103,LEN("Error"))="Error"</formula>
    </cfRule>
    <cfRule type="beginsWith" dxfId="7" priority="197" operator="beginsWith" text="Success">
      <formula>LEFT(B103,LEN("Success"))="Success"</formula>
    </cfRule>
  </conditionalFormatting>
  <conditionalFormatting sqref="B104">
    <cfRule type="beginsWith" dxfId="6" priority="198" operator="beginsWith" text="Error">
      <formula>LEFT(B104,LEN("Error"))="Error"</formula>
    </cfRule>
    <cfRule type="beginsWith" dxfId="5" priority="199" operator="beginsWith" text="Success">
      <formula>LEFT(B104,LEN("Success"))="Success"</formula>
    </cfRule>
  </conditionalFormatting>
  <conditionalFormatting sqref="B105">
    <cfRule type="beginsWith" dxfId="4" priority="200" operator="beginsWith" text="Error">
      <formula>LEFT(B105,LEN("Error"))="Error"</formula>
    </cfRule>
    <cfRule type="beginsWith" dxfId="3" priority="201" operator="beginsWith" text="Success">
      <formula>LEFT(B105,LEN("Success"))="Success"</formula>
    </cfRule>
  </conditionalFormatting>
  <conditionalFormatting sqref="B106">
    <cfRule type="beginsWith" dxfId="2" priority="202" operator="beginsWith" text="Error">
      <formula>LEFT(B106,LEN("Error"))="Error"</formula>
    </cfRule>
    <cfRule type="beginsWith" dxfId="1" priority="203" operator="beginsWith" text="Success">
      <formula>LEFT(B106,LEN("Success"))="Success"</formula>
    </cfRule>
  </conditionalFormatting>
  <conditionalFormatting sqref="B7:K106">
    <cfRule type="expression" dxfId="0" priority="204">
      <formula>MOD(ROW($E7),2)=1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Primary Responses</vt:lpstr>
      <vt:lpstr>Additional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2024-11-15T16:06:14Z</dcterms:created>
  <dcterms:modified xsi:type="dcterms:W3CDTF">2024-11-15T16:12:36Z</dcterms:modified>
  <cp:category/>
</cp:coreProperties>
</file>